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vf\Documentos$\RECURSOS HUMANOS\MAPA PESSOAL\MAPA 2017\"/>
    </mc:Choice>
  </mc:AlternateContent>
  <bookViews>
    <workbookView xWindow="120" yWindow="240" windowWidth="14295" windowHeight="7530"/>
  </bookViews>
  <sheets>
    <sheet name="Folha1" sheetId="1" r:id="rId1"/>
    <sheet name="Folha2" sheetId="2" r:id="rId2"/>
    <sheet name="Folha3" sheetId="3" r:id="rId3"/>
  </sheets>
  <calcPr calcId="152511"/>
</workbook>
</file>

<file path=xl/calcChain.xml><?xml version="1.0" encoding="utf-8"?>
<calcChain xmlns="http://schemas.openxmlformats.org/spreadsheetml/2006/main">
  <c r="F91" i="1" l="1"/>
  <c r="G91" i="1"/>
  <c r="H91" i="1"/>
  <c r="I91" i="1"/>
  <c r="E91" i="1"/>
  <c r="F10" i="1" l="1"/>
  <c r="G10" i="1"/>
  <c r="H10" i="1"/>
  <c r="I10" i="1"/>
  <c r="E10" i="1"/>
  <c r="H30" i="1" l="1"/>
  <c r="I30" i="1"/>
  <c r="H61" i="1"/>
  <c r="I61" i="1"/>
  <c r="G81" i="1"/>
  <c r="H81" i="1"/>
  <c r="I81" i="1"/>
  <c r="H6" i="1"/>
  <c r="I6" i="1"/>
  <c r="E6" i="1"/>
  <c r="F6" i="1"/>
  <c r="G6" i="1"/>
  <c r="E30" i="1"/>
  <c r="F30" i="1"/>
  <c r="G30" i="1"/>
  <c r="E61" i="1"/>
  <c r="F61" i="1"/>
  <c r="G61" i="1"/>
  <c r="E81" i="1"/>
  <c r="F81" i="1"/>
  <c r="H82" i="1" l="1"/>
  <c r="H92" i="1" s="1"/>
  <c r="E82" i="1"/>
  <c r="E92" i="1" s="1"/>
  <c r="F82" i="1"/>
  <c r="F92" i="1" s="1"/>
  <c r="I82" i="1"/>
  <c r="I92" i="1" s="1"/>
  <c r="G82" i="1"/>
  <c r="G92" i="1" s="1"/>
</calcChain>
</file>

<file path=xl/sharedStrings.xml><?xml version="1.0" encoding="utf-8"?>
<sst xmlns="http://schemas.openxmlformats.org/spreadsheetml/2006/main" count="254" uniqueCount="172">
  <si>
    <t>Assistente Técnico</t>
  </si>
  <si>
    <t>Técnico Superior</t>
  </si>
  <si>
    <t>SECÇÃO DE RECURSOS HUMANOS</t>
  </si>
  <si>
    <t>Coordenador Técnico</t>
  </si>
  <si>
    <t>Técnico Informática</t>
  </si>
  <si>
    <t>TESOURARIA</t>
  </si>
  <si>
    <t>DIVISÃO ADMINISTRATIVA E FINANCEIRA</t>
  </si>
  <si>
    <t>Técnico de Informática</t>
  </si>
  <si>
    <t>Informática</t>
  </si>
  <si>
    <t>Fiscal Municipal</t>
  </si>
  <si>
    <t>Assistente Operacional</t>
  </si>
  <si>
    <t>Canalizador</t>
  </si>
  <si>
    <t>Mecânico</t>
  </si>
  <si>
    <t>Trolhas</t>
  </si>
  <si>
    <t>Pedreiros</t>
  </si>
  <si>
    <t>Carpinteiros</t>
  </si>
  <si>
    <t>Calceteiros</t>
  </si>
  <si>
    <t>Jardineiro</t>
  </si>
  <si>
    <t>Serviço Social</t>
  </si>
  <si>
    <t>BAD</t>
  </si>
  <si>
    <t>Educação Musical</t>
  </si>
  <si>
    <t>Topografia</t>
  </si>
  <si>
    <t>Nadadores</t>
  </si>
  <si>
    <t>BIBLIOTECA E MUSEU</t>
  </si>
  <si>
    <t>TOTAL</t>
  </si>
  <si>
    <t>(1) identificar o diploma legal que criou o cargo</t>
  </si>
  <si>
    <t>(a) - mencionar número de postos de trabalho a preencher com relação jurídica por tempo determinado</t>
  </si>
  <si>
    <t>(b) - mencionar número de postos de trabalho a tempo parcial</t>
  </si>
  <si>
    <t>Chefe de Divisão</t>
  </si>
  <si>
    <t>Competências na vigilância e apoio aos alunos durante os tempos lectivos, e limpeza das salas e espaços envolventes e tarefas de apoio a diferentes serviços de acordo com as necessidades destes.</t>
  </si>
  <si>
    <t>Telefonista</t>
  </si>
  <si>
    <t>(a)</t>
  </si>
  <si>
    <t>(b)</t>
  </si>
  <si>
    <t>ARMAZÉM</t>
  </si>
  <si>
    <t>Electricistas</t>
  </si>
  <si>
    <t>Serralheiros</t>
  </si>
  <si>
    <t>EDUCAÇÃO - ESCOLA EB 2,3/S DE VILA FLOR</t>
  </si>
  <si>
    <t>Sub-Total</t>
  </si>
  <si>
    <t>Atribuições/Competências/Actividades</t>
  </si>
  <si>
    <t>Parque de Campismo</t>
  </si>
  <si>
    <t>Pequenas reparações e manutenções executadas na Escola EB 2,3/S.</t>
  </si>
  <si>
    <t>Competências em vigilância e protecção nocturna do edifício e espaço envolvente das Escola EB 2,3/S.</t>
  </si>
  <si>
    <t>Preparação das refeições, limpeza da cozinha e refeitório.</t>
  </si>
  <si>
    <t>Competências administrativas na área de pessoal, alunos, acção social escolar, tesouraria e contabilidade.</t>
  </si>
  <si>
    <t>Operário Parque Campismo</t>
  </si>
  <si>
    <t>Área de Formação Académica e/ou                              Profissional</t>
  </si>
  <si>
    <t>Coordenação dos trabalhos da tesouraria, guarda dos valores confiados à tesouraria , efectuar todos os movimentos de liquidação de despesas e cobranças de receitas, proceder a levantamentos e depósitos, conferências e registos e pagamentos e recebimentos através dos diferentes meios.</t>
  </si>
  <si>
    <t>Coordenador Operacional</t>
  </si>
  <si>
    <t>Zelar pela manutenção dos espaços do cemitério municipal; manter os serviços informados do abandono, nos termos da lei, de jazigos e sepulturas perpétuas concedidas pelo município; zelar pelo cumprimento em termos de edificação das obras levadas a cabo no cemitério por particulares; proceder a inumações e exumações .</t>
  </si>
  <si>
    <t>Diagnosticar as necessidades sociais da comunidade residente no concelho; garantir a representação da Câmara Municipal em comissões, delegações ou outros grupos, constituídos para apreciar e debater matérias na sua área de competência; propor e desenvolver acções de dinamização social.</t>
  </si>
  <si>
    <t>Coordenar as acções destinadas à informatização dos serviços, desenvolvendo sistemas de informação adequados às necessidades, bem como definir novas áreas de aplicação das tecnologias de informação e comunicação; prestar apoio técnico aos diversos serviços da autarquia; assegurar as condições de funcionamento do equipamento e executar os procedimentos de manutenção; gerir o parque informático do município.</t>
  </si>
  <si>
    <t xml:space="preserve">Apoiar os empresários nas suas pretensões/resolução de processos inerentes à sua actividade; veicular informação acerca de legislação de apoio à actividade económica, fundos comunitários e outros programas de financiamento; apoiar e acompanhar a instalação de empresas no concelho; colaborar com as Associações de Agricultores e a Associação Comercial e Industrial; aumentar o emprego e melhorar a qualidade de vida da população.
</t>
  </si>
  <si>
    <t>OBS</t>
  </si>
  <si>
    <t>Nº Postos de Trabalho</t>
  </si>
  <si>
    <t xml:space="preserve">Técnico Informática </t>
  </si>
  <si>
    <t>Adjunto</t>
  </si>
  <si>
    <t>12º ano</t>
  </si>
  <si>
    <t>Coordena, orienta e supervisiona as actividades desenvolvidas numa secção administrativa, designadamente as relativas ás áreas de pessoal, contabilidade, expediente, património e aprovisionamento, e outras de apoio instrumental á administração; distribui trabalho pelos funcionários que lhe estão afectos, emite directivas e orienta a execução de tarefas; assegura a gestão corrente dos seus serviços, equacionando a problemática do pessoal, designadamente em termos de carências de recursos humanos, necessidades de formação e progressão nas respectivas carreiras; afere ainda as necessidades de meios materiais indispensáveis ao funcionamento da secção; organiza processos referentes á sua área de competências, informa-os, emite pareceres e minuta o expediente; atende e esclarece os funcionários, bem como pessoas do exterior sobre questões específicas da sua vertente de actuação, controla a assiduidade dos funcionários.</t>
  </si>
  <si>
    <t xml:space="preserve">Funções consultivas de natureza cinetifico técnicas com iniciativa e autonomia. Funções de estudo e aplicação e apicação de métodos e processos de natureza técncia, inerentes à respectiva área de formação. Estudo e análise de dados económicose elaboração de previsões, projectos, pareceres e auditorias em assuntos relacionados com a sua área de formação. Elaboração das actas e expediente das reuniões da Cãmara Municipal. Comunicação às entidades competentes de dados financeiros e da gestão de pessoal. </t>
  </si>
  <si>
    <t>Assegurar a limpeza e conservação das instalações onde funcionam os serviços da Câmara Municipal. Colaborar no transporte e montagem de equipamentos. Auxiliar a execuação de cargas e descargas. Realização de tarefas de arrumação e distribuição.</t>
  </si>
  <si>
    <t>serviços gerais</t>
  </si>
  <si>
    <t>Organizar e manter actualizado o cadastro e os ficheiros de pessoal; assegurar os actos de administração de pessoal, designadamente os procedimentos relativos à constituição, modificação e extinção das relações jurídicas de emprego; efectuar as operações de registo e controlo da assiduidade e antiguidade dos funcionários e assegurar os procedimentos relativos aos benefícios sociais a que os mesmo tenham direito; efectuar o processamento de vencimentos e outros abonos de pessoal; elaborar o balanço social. Organização dos processos administrativos relativos aos procedimentos concursais comuns.</t>
  </si>
  <si>
    <t>Estabelece ligações telefónicas para o exterior e transmite aos telefones internos chamadas recebidas; presta informações, dentro do seu âmbito; regista o movimento das chamadas e anota, sempre que necessário as mensagens que respeitem a assuntos de serviço e transmite-as por escrito ou oralmente, zela pela conservação do material à sua guarda e participa as avarias.</t>
  </si>
  <si>
    <t>Cargo/ Carreira/ Categoria</t>
  </si>
  <si>
    <t xml:space="preserve"> Efectuar os procedimentos relativos às aquisições necessárias ao normal funcionamento dos serviços da autarquia e assegurar as funções de economato; elaborar cadernos de encargos e programas de concursos para as aquisições e obras; gerir o património e manter organizado o respectivo cadastro.</t>
  </si>
  <si>
    <t>Preparar os elementos necessários à elaboração do orçamento da Câmara ; assegurar a sua boa execução e a escrituração das receitas e despesas; acompanhar a execução dos planos de actividades anuais, elaborar os relatórios de execução financeira e organizar os instrumentos de prestação de contas; promover a elaboração de instrumentos e indicadores de gestão. Gerir o património e manter organizado o respectivo cadastro.</t>
  </si>
  <si>
    <t>Coordena, orienta  e supervisiona as actividades desenvolvidas na secção. Distribui o trabalho pelos funcionários da respectiva secção, emite directivas e orienta a execução das tarefas; assegura a gestão corrente dos seus serviços equacionando a problemática do pessoal, nomeadamente em termos de carência de recursos humanos, necessidades de formação e reposicionamento remuneratório; equaciona ainda dos meios materiais necessários ao funcionamento da secção; organização dos processos referemtes à sua área de competência, informa, emite pareceres. Atende e esclarece os funcionários e municípes sobre questões específicas da sua vertente de actuação.</t>
  </si>
  <si>
    <t>Assegurar o expediente geral, atendimento ao público na área de actuação da respectiva secção. Prestar informações necessárias aos superiroes hierárquicos. Recolhe, examina, confere elementos constantes dos processos, anotando faltas ou anomalias e providenciando pela sua correcção e andamento, através de ofícios, informações ou notas. Desenvolve funções de expediente, arquivo, contabilidade tendo em vista o funcionamento dos serviços. Trata os dados relativos às transaões financeiras e contabilísticas.</t>
  </si>
  <si>
    <t>Organização de processos referentes a licenciamentos, fiscalização de obras e processos de contra ordenação. Desenvolve funções de expediente, arquivo. Assegura a informação entre os órgãos da autarquia e os particulares em assuntos relacionados com a sua área de actuação através  de ofícios. Trata toda a informação necessária ao normal funcionamento da secção. Trata a informação e faz apuramentos estatísticos com vista a informar entidade terceiras.</t>
  </si>
  <si>
    <t>Efectua levantamentos topográficos, tendo em vista a elaboração de plantas, planos, cartas e mapas que se destinam á preparação e orientação de trabalhos de engenharia ou para outros fins; efectua levantamentos topográficos apoiando-se normalmente em vértices geodésicos existentes; determina rigorosamente a posição relativa a pontos notáveis de determinada zona de superfície terrestre, cujas coordenadas e cotas obtém por triangulação, trilateração, poligonação, intersecções directa e inversa, nivelamentos, processos gráficos ou outros; regula e utiliza os instrumentos de observação.</t>
  </si>
  <si>
    <t>Concepção de projectos de conjuntos urbanos, edificações, obras públicas e objectos, prestando a devida assistencia, prestando a devida assistencia técnica e orientação no decurso da respectiva execuação. Elaborar informações relativas a processos na àrea da arquitectura, incluindo o planeamento urbanístico, bem como sobre a qualidade e adequação de projectos para licenciamento de obras e construção civil e outras operações urbanísticas. Efectuar vistorias.</t>
  </si>
  <si>
    <t>Facturação dos consumos de água; organização dos processos referentes aos consumidores e sua gestão; atendimento de munícipes relativo no serviço de águas e saneamentos.</t>
  </si>
  <si>
    <t>Efectuar o controlo e tratamento da Qualidade de Água de Consumo Humano e Saneamento, assim como, a Qualidade de Água de Piscinas; preparação sólida ao nível das ciências de base e ao nível laboratorial, conferindo capacidade de intervenção numa larga gama de técnicas e equipamentos técnico-científicos necessários à implementação de aplicações biotecnológicas; instalação, calibração e operação de equipamentos e instrumentos; manipular e monitorar reagentes, produtos químicos e materiais biológicos; executar testes e análises laboratoriais; projectar melhorias nos sistemas de produção, propondo a incorporação de novas tecnologias; reconhecer problemas ambientais e buscar soluções regionais e ter iniciativas para desenvolver métodos de investigação ambiental, motivação para o estudo e para realização de pesquisa. Aplicar a metodologia científica para o planejamento, gerenciamento e execução de processos e técnicas visando o desenvolvimento de projetos e prestação de serviço.</t>
  </si>
  <si>
    <t>Lê em contadores nas casas dos consumidores os números relativos a gastos de água, anota-os em livros apropriados e recebe as verbas constantes dos recibos correspondentes aos gastos anteriores.</t>
  </si>
  <si>
    <t>Executa canalizações em edifícios, instalações industriais e outros locais, destinados ao transporte de água ou esgotos; corta e rosca tubos e solda tubos de chumbo, plástico, ferro, fibrocimento e materiais afins; executa redes de distribuição de água e respectivos ramais de ligação, assentando tubagens e acessórios necessários; executa outros trabalhos similares ou complementares dos descritos; instrui e supervisiona no trabalho dos aprendizes e serventes que lhe estejam afectos.</t>
  </si>
  <si>
    <t>Repara e conserva as viaturas automóveis para passageiros ou mercadorias; examina os veículos para localizar deficiências e determina as respectivas causas; faz os trabalhos de desmontagem de certos órgãos, tais como motor, caixa de velocidades, diferencial, sistema de direcção ou travões; substitui ou repara as peças ou órgãos danificados; efectua todos os trabalhos necessários, muda o óleo do motor e dos sistemas de transmissão, lubrifica as juntas, aperta as peças mal fixadas; procede ao preenchimento de uma ficha individual de cada reparação que executa.</t>
  </si>
  <si>
    <t>Condução de veículos de transporte colectivo.Zelar pela sua conservação e limpeza, com um averificação periódica das viaturas, nomeadamente níveis de oleo e água; proceder à sua lubrificação. Proceder ao abastecimento de combustivel, assegurando um registo por viatura de requisições para o efeito. Participar anomalias e avarias.</t>
  </si>
  <si>
    <t>Instala, conserva e repara circuitos e aparelhagem eléctrica; guia frequentemente a sua actividade por desenhos, esquemas ou outras especificações técnicas, que interpreta; cumpre com as disposições legais relativas ás instalações de que trata; instala as máquinas, aparelhos, equipamentos eléctricos, sonoros, luminosos ou de força motriz; determina a posição e instala órgãos eléctricos, tais como quadros de distribuição, caixas de fusíveis, e de derivação, contadores, interruptores e tomadas.</t>
  </si>
  <si>
    <t>Executa trabalhos vários tipos de madeira, através de moldes que lhe são apresentados; analisa o desenho que lhe é fornecido ou procede ele próprio ao esboço do mesmo; constrói, monta e coloca no local de utilização, cofragens, moldes de madeira.</t>
  </si>
  <si>
    <t>Aparelha pedra em grosso; executa alvenaria de pedra, tijolo ou bloco; procede ao assentamento de manilhas, tubos e cantarias; executa muros e estruturas simples; executa outros trabalhos similares ou complementares dos descritos.</t>
  </si>
  <si>
    <t>Levanta e reveste maciços de alvenaria, assenta manilhas, azulejos e ladrilhos e aplica camadas de argamassas de gesso em superfícies de edificações, para o que utiliza ferramentas manuais mais adequadas; executa tarefas fundamentais de pedreiro, em geral assentador de várias especialidades.</t>
  </si>
  <si>
    <t xml:space="preserve">exerce funções de supervisão de um determinado grupo de trabalhadores da carreira de assistente operacional. Afecta os trabalhadores que supervisiona às diferentes tarefas. </t>
  </si>
  <si>
    <t>Coordena, orienta  e supervisiona as actividades desenvolvidas. Distribui o trabalho pelos trabalhadores , emite directivas e orienta a execução das tarefas; assegura a gestão corrente dos seus serviços equacionando a problemática do pessoal, nomeadamente em termos de carência de recursos humanos, necessidades de formação e reposicionamento remuneratório; equaciona ainda dos meios materiais necessários ao funcionamento dos serviços; organização dos processos referemtes à sua área de competência, informa, emite pareceres. Atende e esclarece os funcionários sobre questões específicas da sua vertente de actuação.</t>
  </si>
  <si>
    <t>Coordenação de pessoal afecto à Biblioteca e dinamização e gestão da Biblioteca Municipal.</t>
  </si>
  <si>
    <t>Monitores/ Auxiliares de educação</t>
  </si>
  <si>
    <t>Efectuar estudos de natureza cintifico-técnica com a finalidade de fundamentar as decisões nas áreas dos recursos humanos, apoio social, educativo e cultural. Promoção de acções necessárias ao recrutamento, selecção e orientação profissional dos trabalhadores. Envolvimento nos problemas de adaptação social dos individuos, grupos ou da comunidade. Detectar necessidades da comunidade educativa e propor a realização de acções de prevenção e medidas adequadas em casos de insucesso escolar. Identificar as necessidades de ocupação de tempos livres, promovendo e apoioando actividades de índola cultural, educativa e recreativa.</t>
  </si>
  <si>
    <t xml:space="preserve">Leccionara disciplina de Educação Física das actividades extra-curriculares aos alunos do 1º ciclo do Ensino Básico.  </t>
  </si>
  <si>
    <t xml:space="preserve">Leccionar a disciplina de Inglês das actividades extra-curriculares aos alunos do 1º ciclo do Ensino Básico. </t>
  </si>
  <si>
    <t>Acompanhar as crianças durante a hora de almoço e no prolongamento de horário no final do dia. Serviço de limpeza das escolas do 1º Ciclo de Ensino Básico.</t>
  </si>
  <si>
    <t xml:space="preserve">Proceder ao registo, catalogação, cotação, armazenamento de espécies documentais; gestão de catálogos; Vigiar as salas de leitura e atendimento do público. Entrega e recebe as obras pedidas pelos leitores e participa as ocorrências. Arruma e conserva as espécies biblioráficas. Numera senhas e cartões de leitura. </t>
  </si>
  <si>
    <t>Assegurar o contacto entre os serviços. Efectuar a recepção e entrega de expediente e encomendas. Levantar e depositar dinheiro e valores. Prestar informações verbais e telefónicas. Transportar equipamentos, artigos de escritório e documentação diversa entre gabinetes. Assegurar a vigilância das inatalões e acompanhar os visitantes aos locais pretendidos. Trata do envio da correspondencia. Tirar fotocópias. Verifica as condições de segurança dos gabinetes antes de proceder ao seu encerramento e efectua a abertura das mesmas.</t>
  </si>
  <si>
    <t>Controlar o stock de material à sua guarda, manter o registo actualizado de entradas e saídas; desencadear o procedimento de aquisição de material e zelar pelo stock mínimo de forma a evitar rupturas. Fornece, contra, requisição, matérias-primas, ferramentas, acessórios e materiais diversos.</t>
  </si>
  <si>
    <t>Prestar socorro a pessoas em dificuldade ou em risco de se afogarem e administra os primeiros cuidados, quando necessários. Vigiar os utilizadores da Piscina e zelar pela boa utilização dos equipamentos.</t>
  </si>
  <si>
    <t>Asistente Operacional</t>
  </si>
  <si>
    <t xml:space="preserve">Zelar pela manutenção e limpeza do Parque de Campismo e áreas envolventes. Tratar dos animais propriedade do município de Vila Flor e integrados no Complexo Desportivo do Peneireiro. </t>
  </si>
  <si>
    <t>Licenciatura Educação Física</t>
  </si>
  <si>
    <t>Licenciatura Informática de Gestão</t>
  </si>
  <si>
    <t>Licenciatura Inglês</t>
  </si>
  <si>
    <t>Licenciatura Psicologia</t>
  </si>
  <si>
    <t>Leitor cobrador/ consumos</t>
  </si>
  <si>
    <t>Licenciatura Biotecnologia</t>
  </si>
  <si>
    <t>Licenciatura Arquitectura</t>
  </si>
  <si>
    <t>Licenciatura Engenharia Civil</t>
  </si>
  <si>
    <t>Licenciatura Administração Autárquica</t>
  </si>
  <si>
    <t>Licenciatura Gestão Projectos e do Espaço Rural</t>
  </si>
  <si>
    <t>Licenciatura Engenharia Agronómica</t>
  </si>
  <si>
    <t>Unidade Orgânica/ Centros de Competência ou de Produto/ Área de Actividades</t>
  </si>
  <si>
    <t xml:space="preserve">Estudo e aplicação de métodos e instrumentos de gestão relativos aos vários domínios de actividade da administração municipal, nomeadamente jurídico-administrativo (organização e modernização administrativa), planeamento e recursos humanos; acompanhamento e organização de processos na área administrativa e recursos humanos. Funções consultivas de natureza científico técnico com iniciativa e autonomia. Funções de estudo e aplicação e aplicação de métodos e processos de natureza técnica, inerentes à respectiva área de formação. </t>
  </si>
  <si>
    <t>Reveste e repara pavimentos, justapondo e assentando paralelepípedos, cubos ou outros sólidos de pedra; prepara a caixa, o leito; providencia a drenagem.</t>
  </si>
  <si>
    <t>Licenciatura Economia/ Gestão</t>
  </si>
  <si>
    <t>Licenciatura Biblioteca/ Documentação</t>
  </si>
  <si>
    <t>Fiscaliza e faz cumprir os regulamentos, posturas municipais e demais dispositivos legais relativos a áreas de ocupação de via pública, publicidade, transito, obras particulares, abertura e funcionamento de estabelecimentos comerciais ou industriais, preservação do ambiente natural, deposição, remoção transporte, tratamento e destino final de resíduos sólidos, públicos, domésticos e comerciais, preservação do património, segurança no trabalho e fiscalização preventiva do território. Presta informações sobre situações de facto com vista à instrução de processos municipais nas áreas da sua actuação específica.Fiscalizar os trabalhos realizados na via pública, por empresas concessionárias e outras, de acordo com o regulamento de obras na via pública, efectuando as medições necessárias; informa os processos que lhe são distribuídos; obtem todas as informações de interesse para os serviços onde está colocado, através de observação directa no local; verifica e controla as autorizações e licenças para execução dos trabalhos; vistorias de prédios, informando sobre o seu estado de conservação.</t>
  </si>
  <si>
    <t>Tarefas de planeamento e ordenamento dos espaços rurais do município; Monitorização do PDF; tarefas de planeamento e ordenamento dos espaços rurais do municípioCompilação de informação relativa aos incêndios florestais, acompanhamento e divulgação do índice diário de risco de incêndio; coadjuvar os presidentes das CMDFCI e da CMOEPC, designamadente na gestão dos meios municipais associados a DFCI e a combate de incêndios florestais, elaboração e relatórios de actividades, de acompanhamento e finais dos programas de acção previstos no PDF; gestão de beses de dados; emissão de propostas e pareceres no âmbito das medidas e acções de DFCI</t>
  </si>
  <si>
    <t>GABINETE DE EMPREENDEDORISMO, AGRICULTURA E APOIO AO DESENVOLVIMENTO E EMPREGO</t>
  </si>
  <si>
    <t>SERVIÇO ACÇÃO SOCIAL, CULTURA, EDUCAÇÃO, TURISMO E DESPORTO</t>
  </si>
  <si>
    <t xml:space="preserve">Ministrar as aulas e as actividades para que forem solicitados; zelar pela segurança dos utentes; manter actualizado o inventário dos equipamentos e material de natação, assim como o material necessário à prestação dos primeiros socorros; assegurar um correcto comportamento dos alunos, quer a nível disciplinar, quer a nível de segurança e de higiene, no recinto da Piscina e nas zonas circundantes; prestar auxílio a pessoas que apresentem deficiências físicas, sensoriais, mentais ou orgânicas ou em risco de afogamento.
</t>
  </si>
  <si>
    <t>DIVISÃO DE OBRAS HABITAÇÃO URBANISMO E AMBIENTE</t>
  </si>
  <si>
    <t>Exerce com autonomia e responsabilidade, funções de investigação, estudos, concepção e aplicação de métodos e processos, enquadrados em conhecimentos profissionais inerentes á licenciatura e inseridos nos seguintes domínios: elaboração de informação e pareceres de carácter técnico sobre processos e viabilidade de construção; concepção e realização de projectos de obras; concepção de projectos de estrutura e fundações, escavação e conteúdo periférica, redes interiores de agua e esgotos, rede de incêndio e gás; analise projectos de arruamento, drenagem aguas; estudos necessários; execução de cálculos das obras; entre outras</t>
  </si>
  <si>
    <t>SETOR EDUCAÇÃO</t>
  </si>
  <si>
    <t>SETOR DESPORTO E TEMPOS LIVRES</t>
  </si>
  <si>
    <t>SECÇÃO DE APOIO ADMINISTRATIVO AO AGRUPAMENTO DE ESCOLAS DE VILA FLOR</t>
  </si>
  <si>
    <t>SERVIÇO DE PROTEÇÃO CIVIL</t>
  </si>
  <si>
    <t>SETOR DE CONTABILIDADE, APROVISIONAMENTO E PATRIMÓNIO</t>
  </si>
  <si>
    <t>SECÇÃO DE OBRAS, HABITAÇÃO E URBANISMO</t>
  </si>
  <si>
    <t>SETOR DE OFICINAS MÁQUINAS E VIATURAS</t>
  </si>
  <si>
    <t>SETOR DE CEMITÉRIOS</t>
  </si>
  <si>
    <t>BUA - BALCÃO UNÍCO DE ATENDIMENTO</t>
  </si>
  <si>
    <t>Constrói e aplica  estruturas metálicas para edifícios, pontes, caldeiras, caixilharias ou outras obras; interpreta desenhas e outras especificações técnicas; corta chapas; utiliza diferentes matérias para as obras a realizar.</t>
  </si>
  <si>
    <t>Proceder à conservação, limpeza e desobstrução de reservatórios e ETAR's e limpeza de filtros. Desempenham outras tarefas relacionadas com o apoio ao desenvolvimento das actividades de pessoal técnico afecto ao sector</t>
  </si>
  <si>
    <t>Condutor de Máquinas Pesadas</t>
  </si>
  <si>
    <t>Motoristas de Transportes Colectivos</t>
  </si>
  <si>
    <t>Motorista de Pesados</t>
  </si>
  <si>
    <t>Condução de máquinas pesadas de movimentação de terras ou gruas ou veículos destinados à limpeza urbana. Zelar pela sua conservação e limpeza, com uma verificação periodica das viaturas, nomeadamente níveis de óleo e água. Comunicação das ocorrências anormais detectadas nas viaturas; Condução de veículos de elevada tonelagem . Condução de máquinas pesadas de movimentação de terras ou gruas ou veículos destinados à limpeza urbana ou recolha de lixos, manobrando também sistemas hidráulicos ou mecânicos complementares das  viaturas. Condução de tractores com ou sem atrelado ou máquinas agrícolas motorizadas.</t>
  </si>
  <si>
    <t>Conduz viaturas pesadas para transporte de bens e pessoas, tendo em atenção a segurança dos utilizadores e dos bens; cuida da manutenção das viaturas que lhe forem distribuídas; recebe e entrega expediente ou encomendas; participa superiormente as condições verificadas</t>
  </si>
  <si>
    <t xml:space="preserve">Leccionar, a disciplina de Educação Musical das actividades extra-curriculares aos alunos do 1º ciclo do Ensino Básico.  </t>
  </si>
  <si>
    <t xml:space="preserve">Apoio aos alunos com necessidades educativas especiais, durante as aulas e nas refeições e tempos livres.Serviço de apoio à cozinha e apoio ao serviço de limpeza das salas de aulas e áreas envolventes das escolas do concelho. </t>
  </si>
  <si>
    <t>Estudar, recolher e trabalhar todos os dados necessários ao planeamento e organização dos serviços; propor medidas adequadas ao tratamento informático da actividade dos serviços; propor a implementação de técnicas informáticas necessárias à boa gestão e contabilização do trabalho administrativo; manter operacional e gerir todo o equipamento informático; Gestão do património, Contabilidade de Custos e Gestão do Parque de Campismo e exercer as demais funções que lhe forem cometidas por despacho superior.</t>
  </si>
  <si>
    <t>Aspiração e tratamento da água dso tanquse das piscina municipais cobertas e descobertas.</t>
  </si>
  <si>
    <t>total câmara municipal</t>
  </si>
  <si>
    <t>exercer funções de corrdenação e supervisão dos serviços que lhe estiverem afetos. Elaborar relatorios periódicos sobre o grau de execução das atividades da sua respo0nsabilidade em articulação com o plano de atividades. Planear e coordanar as obras por administração direta afetas ao serviços que lhe estiverem afetos. Participa e apoio na avaliação do pessoal dos serviços que lhe estiverem afetos.</t>
  </si>
  <si>
    <t>Encarregado Operacional c)</t>
  </si>
  <si>
    <t xml:space="preserve">Nos termos do artigo 81.º da LGTFP a descrição do conteúdo funcional , nos termos do artigo 80.º não prejudica a atribuição ao trabalhador de funções que lhe sejam afins ou funcionalmente ligadas, para as quais o trabalhador detenha as qualificações profissionais adequadas e que não impliquem desvalorização profissional </t>
  </si>
  <si>
    <t>Realizar estudos e outros trabalhos de natureza jurídica conducente à definição e concretização das políticas do município; elaborar pareceres e informações sobre a interpretação e aplicação da legislação, bem como normas e regulamentos; recolher, tratar e difundir legislação, jurisprudencia, doutrina e outra informação necessária aos serviços da autarquia.</t>
  </si>
  <si>
    <t>Licenciatura Direito</t>
  </si>
  <si>
    <t>SECÇÃO EXPEDINETE GERAL</t>
  </si>
  <si>
    <t>Gerir e assegurar o atendimento geral da Câmara Municipal através do Balcão Único, com exceção do atendimento técnico e o dirigido diretamente aos eleitos; Garantir o atendimento em primeira linha aos munícipes, numa ótica de agilização e resolução célere das questões apresentadas, encaminhar todas as solicitações de natureza mais complexa, cuja resposta não possa ser imediata, garantindo o seu atendimento atempado pelos eleitos ou serviços respetivos; Proceder à receção, registo e andamento de requerimentos, cujo expediente deva correr pelos diversos serviços do Município, bem como dar seguimento e acompanhar toda a tramitação, até à fase de decisão, de todos os processos apresentados pelos munícipes; Organizar, promover e garantir o correto atendimento dos munícipes, zelando pelo cumprimento das disposições do Código do Procedimento Administrativo e demais legislação aplicável; Assegurar o relacionamento entre o serviço de atendimento e os outros serviços da Câmara Municipal, para tratamento dos respetivos processos; Organizar e gerir um serviço permanente de atendimento, receção e encaminhamento de sugestões e reclamações, transmitindo aos munícipes interessados o resultado das diligências efetuadas.</t>
  </si>
  <si>
    <t>VAGOS</t>
  </si>
  <si>
    <t>Exercer a vigilância da àrea do Parque de Campismo e Piscina Municipal de Vila Flor do Complexo Desportivo do Peneireiro e toda a sua envolvente. Assegurar a verificação de todas as condições básicas de segurança com o objectivo de prevenir ocorrências de eventuais acidentes. Controlar as entradas e saídas das instalações. Tomar medidas em casos de emergência, comunicando com as entidades competentes para intrevirem em cada situação.</t>
  </si>
  <si>
    <t xml:space="preserve">Proceder à venda de ingressos na Piscina Municipal e registar as entradas e saídas e respectivos pagamentos dos utilizadores do Parque de Campismo. Prestar informações, atendimento telefónico. Zelar pelo normal funcionamento da recepção do Parque de Campismo e da Piscina Municipal. Controlar as entradas e saídas de pessoas do Parque de Campismo e Piscina Municipal. Participar qualquer anomalia no normal funcionamento às entidades competentes e ao seus superiores. Assegurar a limpeza e conservação de todos os espaços do Parque de Campismo e Piscina Municipal do Complexo Desportivo do Peneireiro e àreas envolventes. Colaborar nos trabalhos auxiliares de montagem, desmontagem e conservação de equipamentos. Auxiliar a carga e descarga de equipamentos. Proceder à arrumação e distribuição. </t>
  </si>
  <si>
    <t>Auxiliar Pedreiro</t>
  </si>
  <si>
    <t xml:space="preserve">
Funções de natureza executiva, de caráter manual ou mecânico, enquadradas em diretivas gerais bem definidas e com graus de complexidade variáveis. Execução de tarefas de apoio elementares, indispensáveis ao funcionamento dos órgãos e serviços, podendo comportar esforço físico. Responsabilidade pelos equipamentos sob sua guarda e pela sua correta utilização, procedendo, quando necessário, à manutenção e reparação dos mesmos.</t>
  </si>
  <si>
    <t xml:space="preserve">                                 SETOR DE ÁGUAS E                                                SANEAMENTO</t>
  </si>
  <si>
    <t>(2)</t>
  </si>
  <si>
    <t>Exercer funções administrativas, dando apoio ao setor de apoio às Reuniões da Câmara Municipal e Assembleia Municipal, oficial público redigindo contratos e apoio ao BUA. Funções de expediente, arquivo e à secção.</t>
  </si>
  <si>
    <t>Licenicatura Engª eletrotécnica</t>
  </si>
  <si>
    <t>Exerce, com responsabilidade e autonomia técnica, ainda que com enquadramento superior qualificado, funções consultivas, de estudo, planeamento, programação, avaliação e de aplicação de métodos e processos de natureza técnica e ou científica inerentes à respetiva área de especialização e formação académica, que visam fundamentar e preparar a decisão; elabora, autonomamente ou em grupo, pareceres e projetos com diversos graus de complexidade e executa outras atividades de apoio geral ou especializado nas áreas de atuação comuns, instrumentais e operativas dos órgãos e serviços.</t>
  </si>
  <si>
    <t>Licenciatura sociologia</t>
  </si>
  <si>
    <t>Funções de natureza executiva, de carater manual ou mecânico, enquadradas em diretivas gerais bem definidas e com graus de complexidade variáveis. Execução de tarefas de apoio elementares, indispensáveis ao funcionamento dos órgãos e serviços, podendo comportar esforço fisico. Responsabilidade pelos equipamentos sob a sua guarda e pela sua correta utilização, procedendo, quando necessário, à manutenção e reparação dos mesmo.</t>
  </si>
  <si>
    <t>(2) - Lugares com relação juridica de emprego publico por tempo indeterminado</t>
  </si>
  <si>
    <t>(3)- Lugares com relação juridica emprego publico por tempo determinado</t>
  </si>
  <si>
    <t>(3)</t>
  </si>
  <si>
    <t>tecnico Superior</t>
  </si>
  <si>
    <t>Operario Estação Camionagem</t>
  </si>
  <si>
    <t>Cultiva flores, árvores ou outras plantas e semeia relvados em parques ou jardins públicos, sendo o responsável por todas as operações inerentes ao normal desenvolvimento das culturas e á sua manutenção e conservação.</t>
  </si>
  <si>
    <t>Sapadores Bombeiros</t>
  </si>
  <si>
    <t>Tarefas inerentes às funções de sapador florestal. Exerce funções de gestão florestal e defesa da floresta designadamente através de acções de silvicultura, gestão de combustíveis, acompanhamento na realização de fogos controlados, realização de queimadas, manutenção e beneficiação da rede divisional e de faixas e mosaicos de gestão de combustíveis, manutenção e beneficiação de outras infra-estruturas, acções de controlo e eliminação de agentes bióticos. Exerce ainda funções de sensibilização do público para as normas de conduta em matéria de natureza fitossanitária, de prevenção, do uso do fogo e da limpeza das florestas, vigilância das áreas a que se encontra adstrito, quando tal seja reconhecido pela Guarda Nacional Republicana, primeira intervenção em incêndios florestais, de combate e subsequentes operações de rescaldo e vigilância pós-incêndio, desde que integrados no Dispositivo Integrado de Prevenção Estrutural (DIPE), e previsto em directiva operacional aprovada pela Comissão Nacional de Protecção Civil, protecção de pessoas e bens prevista em directiva operacional aprovada pela Comissão Nacional de Protecção Civil</t>
  </si>
  <si>
    <t xml:space="preserve">EXISTENTES </t>
  </si>
  <si>
    <t>SETOR INFORMATICA</t>
  </si>
  <si>
    <t>SERVIÇO DE OBRAS MUNICIPAIS</t>
  </si>
  <si>
    <t>SETOR DE AÇÃO SOCIAL</t>
  </si>
  <si>
    <t>PAEQUE CAMPISMO E PISCINA</t>
  </si>
  <si>
    <t>1ª Alteração ao mapa de pessoal para 2017, aprovado pela Asembleia Municipal em 27/02/2017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</si>
</sst>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omic Sans MS"/>
      <family val="4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0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0"/>
      <name val="Times New Roman"/>
      <family val="1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Arial"/>
      <family val="2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sz val="8"/>
      <color rgb="FF01010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distributed"/>
    </xf>
    <xf numFmtId="0" fontId="3" fillId="0" borderId="1" xfId="0" applyFont="1" applyBorder="1" applyAlignment="1">
      <alignment horizontal="left" vertical="justify"/>
    </xf>
    <xf numFmtId="0" fontId="6" fillId="3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distributed" wrapText="1"/>
    </xf>
    <xf numFmtId="0" fontId="6" fillId="0" borderId="1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6" fillId="0" borderId="0" xfId="0" applyFont="1" applyAlignment="1">
      <alignment horizontal="justify" vertical="top"/>
    </xf>
    <xf numFmtId="0" fontId="6" fillId="0" borderId="5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justify"/>
    </xf>
    <xf numFmtId="0" fontId="3" fillId="0" borderId="2" xfId="0" applyFont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9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Border="1" applyAlignment="1">
      <alignment vertical="top" wrapText="1"/>
    </xf>
    <xf numFmtId="0" fontId="23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23" fillId="6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22" fillId="0" borderId="4" xfId="0" applyFont="1" applyBorder="1" applyAlignment="1">
      <alignment horizontal="justify" vertical="top"/>
    </xf>
    <xf numFmtId="0" fontId="8" fillId="0" borderId="13" xfId="0" applyFont="1" applyBorder="1" applyAlignment="1">
      <alignment vertical="center" wrapText="1"/>
    </xf>
    <xf numFmtId="0" fontId="23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left" vertical="top" wrapText="1"/>
    </xf>
    <xf numFmtId="0" fontId="23" fillId="6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distributed"/>
    </xf>
    <xf numFmtId="0" fontId="23" fillId="6" borderId="13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0" fillId="3" borderId="8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distributed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6" fillId="6" borderId="4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6" fillId="6" borderId="8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7" fillId="8" borderId="1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1" fontId="7" fillId="7" borderId="8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distributed"/>
    </xf>
    <xf numFmtId="0" fontId="23" fillId="8" borderId="3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23" fillId="6" borderId="20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23" fillId="6" borderId="23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23" fillId="8" borderId="24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6" fillId="0" borderId="19" xfId="0" applyFont="1" applyBorder="1" applyAlignment="1">
      <alignment vertical="center"/>
    </xf>
    <xf numFmtId="0" fontId="23" fillId="6" borderId="25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center" wrapText="1"/>
    </xf>
    <xf numFmtId="0" fontId="0" fillId="8" borderId="9" xfId="0" applyFill="1" applyBorder="1" applyAlignment="1">
      <alignment vertical="center"/>
    </xf>
    <xf numFmtId="0" fontId="0" fillId="8" borderId="21" xfId="0" applyFill="1" applyBorder="1" applyAlignment="1">
      <alignment vertical="center"/>
    </xf>
    <xf numFmtId="0" fontId="17" fillId="2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center" wrapText="1"/>
    </xf>
    <xf numFmtId="0" fontId="23" fillId="6" borderId="24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top" wrapText="1"/>
    </xf>
    <xf numFmtId="0" fontId="27" fillId="8" borderId="2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 wrapText="1"/>
    </xf>
    <xf numFmtId="0" fontId="6" fillId="0" borderId="26" xfId="0" applyFont="1" applyBorder="1" applyAlignment="1">
      <alignment vertical="top" wrapText="1"/>
    </xf>
    <xf numFmtId="0" fontId="6" fillId="0" borderId="19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9" fillId="0" borderId="22" xfId="0" applyFont="1" applyBorder="1"/>
    <xf numFmtId="0" fontId="6" fillId="0" borderId="19" xfId="0" applyFont="1" applyFill="1" applyBorder="1" applyAlignment="1">
      <alignment vertical="distributed"/>
    </xf>
    <xf numFmtId="0" fontId="3" fillId="0" borderId="9" xfId="0" applyFont="1" applyBorder="1" applyAlignment="1">
      <alignment horizontal="left" vertical="top" wrapText="1"/>
    </xf>
    <xf numFmtId="0" fontId="8" fillId="0" borderId="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top" wrapText="1"/>
    </xf>
    <xf numFmtId="0" fontId="17" fillId="2" borderId="22" xfId="0" applyFont="1" applyFill="1" applyBorder="1" applyAlignment="1">
      <alignment vertical="center" wrapText="1"/>
    </xf>
    <xf numFmtId="0" fontId="21" fillId="0" borderId="4" xfId="0" applyNumberFormat="1" applyFont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top" wrapText="1"/>
    </xf>
    <xf numFmtId="0" fontId="14" fillId="8" borderId="14" xfId="0" applyFont="1" applyFill="1" applyBorder="1" applyAlignment="1">
      <alignment horizontal="center" vertical="top" wrapText="1"/>
    </xf>
    <xf numFmtId="0" fontId="14" fillId="8" borderId="13" xfId="0" applyFont="1" applyFill="1" applyBorder="1" applyAlignment="1">
      <alignment horizontal="center" vertical="top" wrapText="1"/>
    </xf>
    <xf numFmtId="0" fontId="25" fillId="8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1" fillId="4" borderId="1" xfId="0" applyFont="1" applyFill="1" applyBorder="1" applyAlignment="1">
      <alignment horizontal="right" vertical="distributed"/>
    </xf>
    <xf numFmtId="0" fontId="17" fillId="2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right" vertical="distributed" wrapText="1"/>
    </xf>
    <xf numFmtId="0" fontId="11" fillId="4" borderId="7" xfId="0" applyFont="1" applyFill="1" applyBorder="1" applyAlignment="1">
      <alignment horizontal="right" vertical="distributed" wrapText="1"/>
    </xf>
    <xf numFmtId="0" fontId="11" fillId="4" borderId="8" xfId="0" applyFont="1" applyFill="1" applyBorder="1" applyAlignment="1">
      <alignment horizontal="right" vertical="distributed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0" fillId="7" borderId="3" xfId="0" applyFont="1" applyFill="1" applyBorder="1" applyAlignment="1">
      <alignment horizontal="right" vertical="center" wrapText="1"/>
    </xf>
    <xf numFmtId="0" fontId="20" fillId="7" borderId="7" xfId="0" applyFont="1" applyFill="1" applyBorder="1" applyAlignment="1">
      <alignment horizontal="right" vertical="center" wrapText="1"/>
    </xf>
    <xf numFmtId="0" fontId="20" fillId="7" borderId="8" xfId="0" applyFont="1" applyFill="1" applyBorder="1" applyAlignment="1">
      <alignment horizontal="righ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5" borderId="12" xfId="1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 wrapText="1"/>
    </xf>
    <xf numFmtId="0" fontId="19" fillId="5" borderId="12" xfId="1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horizontal="right" vertical="distributed"/>
    </xf>
    <xf numFmtId="0" fontId="11" fillId="4" borderId="7" xfId="0" applyFont="1" applyFill="1" applyBorder="1" applyAlignment="1">
      <alignment horizontal="right" vertical="distributed"/>
    </xf>
    <xf numFmtId="0" fontId="11" fillId="4" borderId="8" xfId="0" applyFont="1" applyFill="1" applyBorder="1" applyAlignment="1">
      <alignment horizontal="right" vertical="distributed"/>
    </xf>
    <xf numFmtId="0" fontId="6" fillId="0" borderId="5" xfId="0" applyFont="1" applyBorder="1" applyAlignment="1">
      <alignment horizontal="left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top" wrapText="1"/>
    </xf>
    <xf numFmtId="0" fontId="14" fillId="6" borderId="1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3" applyFont="1" applyBorder="1" applyAlignment="1" applyProtection="1">
      <alignment horizontal="center" vertical="center" wrapText="1"/>
    </xf>
    <xf numFmtId="0" fontId="2" fillId="0" borderId="6" xfId="3" applyFont="1" applyBorder="1" applyAlignment="1" applyProtection="1">
      <alignment horizontal="center" vertical="center" wrapText="1"/>
    </xf>
    <xf numFmtId="0" fontId="2" fillId="0" borderId="4" xfId="3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18" fillId="7" borderId="3" xfId="0" applyFont="1" applyFill="1" applyBorder="1" applyAlignment="1">
      <alignment horizontal="right" vertical="center" wrapText="1"/>
    </xf>
    <xf numFmtId="0" fontId="18" fillId="7" borderId="7" xfId="0" applyFont="1" applyFill="1" applyBorder="1" applyAlignment="1">
      <alignment horizontal="right" vertical="center" wrapText="1"/>
    </xf>
    <xf numFmtId="0" fontId="18" fillId="7" borderId="8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view="pageLayout" topLeftCell="A88" zoomScale="110" zoomScalePageLayoutView="110" workbookViewId="0">
      <selection activeCell="B106" sqref="B106"/>
    </sheetView>
  </sheetViews>
  <sheetFormatPr defaultRowHeight="15" x14ac:dyDescent="0.25"/>
  <cols>
    <col min="1" max="1" width="12.28515625" customWidth="1"/>
    <col min="2" max="2" width="78.28515625" customWidth="1"/>
    <col min="3" max="3" width="10" customWidth="1"/>
    <col min="4" max="4" width="11.140625" customWidth="1"/>
    <col min="5" max="5" width="4.42578125" customWidth="1"/>
    <col min="6" max="6" width="3.85546875" customWidth="1"/>
    <col min="7" max="7" width="4" customWidth="1"/>
    <col min="8" max="8" width="4.140625" customWidth="1"/>
    <col min="9" max="9" width="4.42578125" customWidth="1"/>
  </cols>
  <sheetData>
    <row r="1" spans="1:9" ht="35.25" customHeight="1" x14ac:dyDescent="0.25">
      <c r="A1" s="219" t="s">
        <v>106</v>
      </c>
      <c r="B1" s="220" t="s">
        <v>38</v>
      </c>
      <c r="C1" s="215" t="s">
        <v>63</v>
      </c>
      <c r="D1" s="216" t="s">
        <v>45</v>
      </c>
      <c r="E1" s="179" t="s">
        <v>166</v>
      </c>
      <c r="F1" s="179"/>
      <c r="G1" s="179"/>
      <c r="H1" s="179"/>
      <c r="I1" s="179"/>
    </row>
    <row r="2" spans="1:9" ht="19.5" customHeight="1" x14ac:dyDescent="0.25">
      <c r="A2" s="219"/>
      <c r="B2" s="220"/>
      <c r="C2" s="215"/>
      <c r="D2" s="217"/>
      <c r="E2" s="175" t="s">
        <v>53</v>
      </c>
      <c r="F2" s="213" t="s">
        <v>52</v>
      </c>
      <c r="G2" s="214"/>
      <c r="H2" s="177" t="s">
        <v>146</v>
      </c>
      <c r="I2" s="178"/>
    </row>
    <row r="3" spans="1:9" ht="32.25" customHeight="1" x14ac:dyDescent="0.25">
      <c r="A3" s="219"/>
      <c r="B3" s="220"/>
      <c r="C3" s="215"/>
      <c r="D3" s="218"/>
      <c r="E3" s="176"/>
      <c r="F3" s="9" t="s">
        <v>31</v>
      </c>
      <c r="G3" s="9" t="s">
        <v>32</v>
      </c>
      <c r="H3" s="77" t="s">
        <v>152</v>
      </c>
      <c r="I3" s="77" t="s">
        <v>160</v>
      </c>
    </row>
    <row r="4" spans="1:9" s="1" customFormat="1" ht="17.25" customHeight="1" x14ac:dyDescent="0.3">
      <c r="A4" s="197" t="s">
        <v>113</v>
      </c>
      <c r="B4" s="198"/>
      <c r="C4" s="198"/>
      <c r="D4" s="198"/>
      <c r="E4" s="198"/>
      <c r="F4" s="198"/>
      <c r="G4" s="198"/>
      <c r="H4" s="198"/>
      <c r="I4" s="198"/>
    </row>
    <row r="5" spans="1:9" ht="57.75" customHeight="1" x14ac:dyDescent="0.25">
      <c r="A5" s="10"/>
      <c r="B5" s="20" t="s">
        <v>51</v>
      </c>
      <c r="C5" s="14" t="s">
        <v>1</v>
      </c>
      <c r="D5" s="24" t="s">
        <v>105</v>
      </c>
      <c r="E5" s="59">
        <v>1</v>
      </c>
      <c r="F5" s="41">
        <v>0</v>
      </c>
      <c r="G5" s="41">
        <v>0</v>
      </c>
      <c r="H5" s="66">
        <v>0</v>
      </c>
      <c r="I5" s="66">
        <v>0</v>
      </c>
    </row>
    <row r="6" spans="1:9" ht="17.25" customHeight="1" x14ac:dyDescent="0.25">
      <c r="A6" s="221" t="s">
        <v>37</v>
      </c>
      <c r="B6" s="222"/>
      <c r="C6" s="222"/>
      <c r="D6" s="223"/>
      <c r="E6" s="60">
        <f t="shared" ref="E6:I6" si="0">E5</f>
        <v>1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</row>
    <row r="7" spans="1:9" ht="17.25" customHeight="1" x14ac:dyDescent="0.25">
      <c r="A7" s="166" t="s">
        <v>121</v>
      </c>
      <c r="B7" s="167"/>
      <c r="C7" s="167"/>
      <c r="D7" s="167"/>
      <c r="E7" s="167"/>
      <c r="F7" s="167"/>
      <c r="G7" s="167"/>
      <c r="H7" s="167"/>
      <c r="I7" s="167"/>
    </row>
    <row r="8" spans="1:9" ht="162.75" customHeight="1" x14ac:dyDescent="0.25">
      <c r="A8" s="195"/>
      <c r="B8" s="81" t="s">
        <v>165</v>
      </c>
      <c r="C8" s="102" t="s">
        <v>10</v>
      </c>
      <c r="D8" s="105" t="s">
        <v>164</v>
      </c>
      <c r="E8" s="96">
        <v>5</v>
      </c>
      <c r="F8" s="96">
        <v>5</v>
      </c>
      <c r="G8" s="96">
        <v>0</v>
      </c>
      <c r="H8" s="103">
        <v>0</v>
      </c>
      <c r="I8" s="103">
        <v>5</v>
      </c>
    </row>
    <row r="9" spans="1:9" ht="97.5" customHeight="1" x14ac:dyDescent="0.25">
      <c r="A9" s="196"/>
      <c r="B9" s="81" t="s">
        <v>112</v>
      </c>
      <c r="C9" s="95" t="s">
        <v>161</v>
      </c>
      <c r="D9" s="98" t="s">
        <v>104</v>
      </c>
      <c r="E9" s="96">
        <v>1</v>
      </c>
      <c r="F9" s="96">
        <v>0</v>
      </c>
      <c r="G9" s="96">
        <v>0</v>
      </c>
      <c r="H9" s="97">
        <v>0</v>
      </c>
      <c r="I9" s="97">
        <v>0</v>
      </c>
    </row>
    <row r="10" spans="1:9" ht="17.25" customHeight="1" x14ac:dyDescent="0.25">
      <c r="A10" s="192" t="s">
        <v>37</v>
      </c>
      <c r="B10" s="193"/>
      <c r="C10" s="193"/>
      <c r="D10" s="194"/>
      <c r="E10" s="60">
        <f>SUM(E8+E9)</f>
        <v>6</v>
      </c>
      <c r="F10" s="60">
        <f t="shared" ref="F10:I10" si="1">SUM(F8+F9)</f>
        <v>5</v>
      </c>
      <c r="G10" s="60">
        <f t="shared" si="1"/>
        <v>0</v>
      </c>
      <c r="H10" s="104">
        <f t="shared" si="1"/>
        <v>0</v>
      </c>
      <c r="I10" s="104">
        <f t="shared" si="1"/>
        <v>5</v>
      </c>
    </row>
    <row r="11" spans="1:9" ht="17.25" customHeight="1" x14ac:dyDescent="0.25">
      <c r="A11" s="199" t="s">
        <v>6</v>
      </c>
      <c r="B11" s="200"/>
      <c r="C11" s="200"/>
      <c r="D11" s="200"/>
      <c r="E11" s="200"/>
      <c r="F11" s="200"/>
      <c r="G11" s="200"/>
      <c r="H11" s="200"/>
      <c r="I11" s="200"/>
    </row>
    <row r="12" spans="1:9" ht="108.75" customHeight="1" x14ac:dyDescent="0.25">
      <c r="A12" s="170"/>
      <c r="B12" s="13" t="s">
        <v>57</v>
      </c>
      <c r="C12" s="12" t="s">
        <v>28</v>
      </c>
      <c r="D12" s="2"/>
      <c r="E12" s="59">
        <v>1</v>
      </c>
      <c r="F12" s="41">
        <v>0</v>
      </c>
      <c r="G12" s="41">
        <v>0</v>
      </c>
      <c r="H12" s="66">
        <v>1</v>
      </c>
      <c r="I12" s="109">
        <v>0</v>
      </c>
    </row>
    <row r="13" spans="1:9" ht="49.5" customHeight="1" thickBot="1" x14ac:dyDescent="0.3">
      <c r="A13" s="171"/>
      <c r="B13" s="26" t="s">
        <v>142</v>
      </c>
      <c r="C13" s="114" t="s">
        <v>1</v>
      </c>
      <c r="D13" s="115" t="s">
        <v>143</v>
      </c>
      <c r="E13" s="116">
        <v>1</v>
      </c>
      <c r="F13" s="117">
        <v>0</v>
      </c>
      <c r="G13" s="117">
        <v>0</v>
      </c>
      <c r="H13" s="118">
        <v>0</v>
      </c>
      <c r="I13" s="119">
        <v>0</v>
      </c>
    </row>
    <row r="14" spans="1:9" ht="144.75" customHeight="1" thickTop="1" thickBot="1" x14ac:dyDescent="0.3">
      <c r="A14" s="160" t="s">
        <v>126</v>
      </c>
      <c r="B14" s="159" t="s">
        <v>145</v>
      </c>
      <c r="C14" s="120" t="s">
        <v>0</v>
      </c>
      <c r="D14" s="121" t="s">
        <v>56</v>
      </c>
      <c r="E14" s="122">
        <v>2</v>
      </c>
      <c r="F14" s="123">
        <v>0</v>
      </c>
      <c r="G14" s="123">
        <v>0</v>
      </c>
      <c r="H14" s="124">
        <v>0</v>
      </c>
      <c r="I14" s="125">
        <v>0</v>
      </c>
    </row>
    <row r="15" spans="1:9" ht="69.75" customHeight="1" thickTop="1" x14ac:dyDescent="0.25">
      <c r="A15" s="173" t="s">
        <v>144</v>
      </c>
      <c r="B15" s="28" t="s">
        <v>58</v>
      </c>
      <c r="C15" s="27" t="s">
        <v>1</v>
      </c>
      <c r="D15" s="16" t="s">
        <v>109</v>
      </c>
      <c r="E15" s="62">
        <v>1</v>
      </c>
      <c r="F15" s="49">
        <v>0</v>
      </c>
      <c r="G15" s="49">
        <v>0</v>
      </c>
      <c r="H15" s="76">
        <v>0</v>
      </c>
      <c r="I15" s="110">
        <v>0</v>
      </c>
    </row>
    <row r="16" spans="1:9" ht="39.75" customHeight="1" x14ac:dyDescent="0.25">
      <c r="A16" s="173"/>
      <c r="B16" s="82" t="s">
        <v>153</v>
      </c>
      <c r="C16" s="83" t="s">
        <v>0</v>
      </c>
      <c r="D16" s="84" t="s">
        <v>56</v>
      </c>
      <c r="E16" s="86">
        <v>1</v>
      </c>
      <c r="F16" s="85">
        <v>0</v>
      </c>
      <c r="G16" s="85">
        <v>0</v>
      </c>
      <c r="H16" s="87">
        <v>1</v>
      </c>
      <c r="I16" s="111">
        <v>0</v>
      </c>
    </row>
    <row r="17" spans="1:9" ht="69.75" customHeight="1" x14ac:dyDescent="0.25">
      <c r="A17" s="173"/>
      <c r="B17" s="13" t="s">
        <v>90</v>
      </c>
      <c r="C17" s="12" t="s">
        <v>10</v>
      </c>
      <c r="D17" s="2"/>
      <c r="E17" s="59">
        <v>1</v>
      </c>
      <c r="F17" s="41">
        <v>0</v>
      </c>
      <c r="G17" s="41">
        <v>0</v>
      </c>
      <c r="H17" s="69">
        <v>0</v>
      </c>
      <c r="I17" s="112">
        <v>0</v>
      </c>
    </row>
    <row r="18" spans="1:9" ht="35.25" customHeight="1" x14ac:dyDescent="0.25">
      <c r="A18" s="173"/>
      <c r="B18" s="13" t="s">
        <v>59</v>
      </c>
      <c r="C18" s="12" t="s">
        <v>10</v>
      </c>
      <c r="D18" s="2" t="s">
        <v>60</v>
      </c>
      <c r="E18" s="59">
        <v>2</v>
      </c>
      <c r="F18" s="41">
        <v>0</v>
      </c>
      <c r="G18" s="67">
        <v>0</v>
      </c>
      <c r="H18" s="72">
        <v>0</v>
      </c>
      <c r="I18" s="106">
        <v>0</v>
      </c>
    </row>
    <row r="19" spans="1:9" ht="51" customHeight="1" thickBot="1" x14ac:dyDescent="0.3">
      <c r="A19" s="171"/>
      <c r="B19" s="126" t="s">
        <v>62</v>
      </c>
      <c r="C19" s="127" t="s">
        <v>0</v>
      </c>
      <c r="D19" s="128" t="s">
        <v>30</v>
      </c>
      <c r="E19" s="129">
        <v>1</v>
      </c>
      <c r="F19" s="130">
        <v>0</v>
      </c>
      <c r="G19" s="131">
        <v>0</v>
      </c>
      <c r="H19" s="132">
        <v>0</v>
      </c>
      <c r="I19" s="133">
        <v>0</v>
      </c>
    </row>
    <row r="20" spans="1:9" ht="71.25" customHeight="1" thickTop="1" x14ac:dyDescent="0.25">
      <c r="A20" s="173" t="s">
        <v>2</v>
      </c>
      <c r="B20" s="54" t="s">
        <v>107</v>
      </c>
      <c r="C20" s="55" t="s">
        <v>1</v>
      </c>
      <c r="D20" s="16" t="s">
        <v>103</v>
      </c>
      <c r="E20" s="62">
        <v>1</v>
      </c>
      <c r="F20" s="49">
        <v>0</v>
      </c>
      <c r="G20" s="68">
        <v>0</v>
      </c>
      <c r="H20" s="75">
        <v>0</v>
      </c>
      <c r="I20" s="107">
        <v>0</v>
      </c>
    </row>
    <row r="21" spans="1:9" ht="81.75" customHeight="1" x14ac:dyDescent="0.25">
      <c r="A21" s="173"/>
      <c r="B21" s="26" t="s">
        <v>66</v>
      </c>
      <c r="C21" s="11" t="s">
        <v>3</v>
      </c>
      <c r="D21" s="2" t="s">
        <v>56</v>
      </c>
      <c r="E21" s="59">
        <v>1</v>
      </c>
      <c r="F21" s="41">
        <v>0</v>
      </c>
      <c r="G21" s="67">
        <v>0</v>
      </c>
      <c r="H21" s="72">
        <v>0</v>
      </c>
      <c r="I21" s="74">
        <v>0</v>
      </c>
    </row>
    <row r="22" spans="1:9" ht="73.5" customHeight="1" thickBot="1" x14ac:dyDescent="0.3">
      <c r="A22" s="171"/>
      <c r="B22" s="134" t="s">
        <v>61</v>
      </c>
      <c r="C22" s="135" t="s">
        <v>54</v>
      </c>
      <c r="D22" s="128" t="s">
        <v>55</v>
      </c>
      <c r="E22" s="116">
        <v>1</v>
      </c>
      <c r="F22" s="117">
        <v>0</v>
      </c>
      <c r="G22" s="131">
        <v>0</v>
      </c>
      <c r="H22" s="136">
        <v>0</v>
      </c>
      <c r="I22" s="137">
        <v>0</v>
      </c>
    </row>
    <row r="23" spans="1:9" ht="63.75" customHeight="1" thickTop="1" x14ac:dyDescent="0.25">
      <c r="A23" s="43"/>
      <c r="B23" s="28" t="s">
        <v>136</v>
      </c>
      <c r="C23" s="29" t="s">
        <v>1</v>
      </c>
      <c r="D23" s="16" t="s">
        <v>96</v>
      </c>
      <c r="E23" s="62">
        <v>3</v>
      </c>
      <c r="F23" s="49">
        <v>1</v>
      </c>
      <c r="G23" s="68">
        <v>0</v>
      </c>
      <c r="H23" s="88">
        <v>1</v>
      </c>
      <c r="I23" s="107">
        <v>0</v>
      </c>
    </row>
    <row r="24" spans="1:9" ht="50.25" customHeight="1" x14ac:dyDescent="0.25">
      <c r="A24" s="174" t="s">
        <v>122</v>
      </c>
      <c r="B24" s="26" t="s">
        <v>65</v>
      </c>
      <c r="C24" s="27" t="s">
        <v>1</v>
      </c>
      <c r="D24" s="16" t="s">
        <v>109</v>
      </c>
      <c r="E24" s="59">
        <v>1</v>
      </c>
      <c r="F24" s="41">
        <v>0</v>
      </c>
      <c r="G24" s="67">
        <v>0</v>
      </c>
      <c r="H24" s="72">
        <v>0</v>
      </c>
      <c r="I24" s="106">
        <v>0</v>
      </c>
    </row>
    <row r="25" spans="1:9" ht="60.75" customHeight="1" x14ac:dyDescent="0.25">
      <c r="A25" s="180"/>
      <c r="B25" s="13" t="s">
        <v>67</v>
      </c>
      <c r="C25" s="12" t="s">
        <v>0</v>
      </c>
      <c r="D25" s="2" t="s">
        <v>56</v>
      </c>
      <c r="E25" s="59">
        <v>1</v>
      </c>
      <c r="F25" s="41">
        <v>0</v>
      </c>
      <c r="G25" s="67">
        <v>0</v>
      </c>
      <c r="H25" s="72">
        <v>0</v>
      </c>
      <c r="I25" s="106">
        <v>0</v>
      </c>
    </row>
    <row r="26" spans="1:9" ht="36" customHeight="1" thickBot="1" x14ac:dyDescent="0.3">
      <c r="A26" s="181"/>
      <c r="B26" s="134" t="s">
        <v>64</v>
      </c>
      <c r="C26" s="114" t="s">
        <v>0</v>
      </c>
      <c r="D26" s="128" t="s">
        <v>56</v>
      </c>
      <c r="E26" s="116">
        <v>2</v>
      </c>
      <c r="F26" s="117">
        <v>0</v>
      </c>
      <c r="G26" s="131">
        <v>0</v>
      </c>
      <c r="H26" s="132">
        <v>0</v>
      </c>
      <c r="I26" s="133">
        <v>0</v>
      </c>
    </row>
    <row r="27" spans="1:9" ht="36.75" customHeight="1" thickTop="1" thickBot="1" x14ac:dyDescent="0.3">
      <c r="A27" s="138" t="s">
        <v>5</v>
      </c>
      <c r="B27" s="139" t="s">
        <v>46</v>
      </c>
      <c r="C27" s="140" t="s">
        <v>0</v>
      </c>
      <c r="D27" s="121" t="s">
        <v>56</v>
      </c>
      <c r="E27" s="122">
        <v>1</v>
      </c>
      <c r="F27" s="123">
        <v>0</v>
      </c>
      <c r="G27" s="141">
        <v>0</v>
      </c>
      <c r="H27" s="142">
        <v>0</v>
      </c>
      <c r="I27" s="143">
        <v>0</v>
      </c>
    </row>
    <row r="28" spans="1:9" ht="51.75" customHeight="1" thickTop="1" thickBot="1" x14ac:dyDescent="0.3">
      <c r="A28" s="144" t="s">
        <v>167</v>
      </c>
      <c r="B28" s="145" t="s">
        <v>50</v>
      </c>
      <c r="C28" s="120" t="s">
        <v>7</v>
      </c>
      <c r="D28" s="121" t="s">
        <v>8</v>
      </c>
      <c r="E28" s="122">
        <v>1</v>
      </c>
      <c r="F28" s="123">
        <v>0</v>
      </c>
      <c r="G28" s="141">
        <v>0</v>
      </c>
      <c r="H28" s="142">
        <v>0</v>
      </c>
      <c r="I28" s="146">
        <v>0</v>
      </c>
    </row>
    <row r="29" spans="1:9" ht="37.5" customHeight="1" thickTop="1" thickBot="1" x14ac:dyDescent="0.3">
      <c r="A29" s="34" t="s">
        <v>33</v>
      </c>
      <c r="B29" s="37" t="s">
        <v>91</v>
      </c>
      <c r="C29" s="31" t="s">
        <v>0</v>
      </c>
      <c r="D29" s="30" t="s">
        <v>56</v>
      </c>
      <c r="E29" s="62">
        <v>1</v>
      </c>
      <c r="F29" s="49">
        <v>0</v>
      </c>
      <c r="G29" s="68">
        <v>0</v>
      </c>
      <c r="H29" s="71">
        <v>0</v>
      </c>
      <c r="I29" s="113">
        <v>0</v>
      </c>
    </row>
    <row r="30" spans="1:9" ht="17.25" customHeight="1" thickTop="1" x14ac:dyDescent="0.25">
      <c r="A30" s="185" t="s">
        <v>37</v>
      </c>
      <c r="B30" s="185"/>
      <c r="C30" s="185"/>
      <c r="D30" s="185"/>
      <c r="E30" s="61">
        <f t="shared" ref="E30:I30" si="2">SUM(E12:E29)</f>
        <v>23</v>
      </c>
      <c r="F30" s="3">
        <f t="shared" si="2"/>
        <v>1</v>
      </c>
      <c r="G30" s="70">
        <f t="shared" si="2"/>
        <v>0</v>
      </c>
      <c r="H30" s="3">
        <f t="shared" si="2"/>
        <v>3</v>
      </c>
      <c r="I30" s="70">
        <f t="shared" si="2"/>
        <v>0</v>
      </c>
    </row>
    <row r="31" spans="1:9" ht="21" customHeight="1" x14ac:dyDescent="0.25">
      <c r="A31" s="201" t="s">
        <v>116</v>
      </c>
      <c r="B31" s="202"/>
      <c r="C31" s="202"/>
      <c r="D31" s="202"/>
      <c r="E31" s="202"/>
      <c r="F31" s="202"/>
      <c r="G31" s="202"/>
      <c r="H31" s="202"/>
      <c r="I31" s="202"/>
    </row>
    <row r="32" spans="1:9" ht="109.5" customHeight="1" x14ac:dyDescent="0.25">
      <c r="A32" s="173"/>
      <c r="B32" s="13" t="s">
        <v>57</v>
      </c>
      <c r="C32" s="11" t="s">
        <v>28</v>
      </c>
      <c r="D32" s="2"/>
      <c r="E32" s="59">
        <v>1</v>
      </c>
      <c r="F32" s="41">
        <v>0</v>
      </c>
      <c r="G32" s="67">
        <v>0</v>
      </c>
      <c r="H32" s="72">
        <v>1</v>
      </c>
      <c r="I32" s="72">
        <v>0</v>
      </c>
    </row>
    <row r="33" spans="1:9" ht="75" customHeight="1" x14ac:dyDescent="0.25">
      <c r="A33" s="173"/>
      <c r="B33" s="35" t="s">
        <v>117</v>
      </c>
      <c r="C33" s="44" t="s">
        <v>1</v>
      </c>
      <c r="D33" s="8" t="s">
        <v>102</v>
      </c>
      <c r="E33" s="59">
        <v>3</v>
      </c>
      <c r="F33" s="41">
        <v>0</v>
      </c>
      <c r="G33" s="41">
        <v>0</v>
      </c>
      <c r="H33" s="72">
        <v>1</v>
      </c>
      <c r="I33" s="89">
        <v>0</v>
      </c>
    </row>
    <row r="34" spans="1:9" ht="58.5" customHeight="1" x14ac:dyDescent="0.25">
      <c r="A34" s="173"/>
      <c r="B34" s="18" t="s">
        <v>70</v>
      </c>
      <c r="C34" s="17" t="s">
        <v>1</v>
      </c>
      <c r="D34" s="25" t="s">
        <v>101</v>
      </c>
      <c r="E34" s="59">
        <v>1</v>
      </c>
      <c r="F34" s="41">
        <v>0</v>
      </c>
      <c r="G34" s="41">
        <v>0</v>
      </c>
      <c r="H34" s="72">
        <v>0</v>
      </c>
      <c r="I34" s="89">
        <v>0</v>
      </c>
    </row>
    <row r="35" spans="1:9" ht="69" customHeight="1" x14ac:dyDescent="0.25">
      <c r="A35" s="173"/>
      <c r="B35" s="90" t="s">
        <v>155</v>
      </c>
      <c r="C35" s="91" t="s">
        <v>1</v>
      </c>
      <c r="D35" s="92" t="s">
        <v>154</v>
      </c>
      <c r="E35" s="93">
        <v>1</v>
      </c>
      <c r="F35" s="94">
        <v>0</v>
      </c>
      <c r="G35" s="94">
        <v>0</v>
      </c>
      <c r="H35" s="89">
        <v>1</v>
      </c>
      <c r="I35" s="89">
        <v>0</v>
      </c>
    </row>
    <row r="36" spans="1:9" ht="70.5" customHeight="1" x14ac:dyDescent="0.25">
      <c r="A36" s="173"/>
      <c r="B36" s="157" t="s">
        <v>69</v>
      </c>
      <c r="C36" s="12" t="s">
        <v>0</v>
      </c>
      <c r="D36" s="2" t="s">
        <v>21</v>
      </c>
      <c r="E36" s="59">
        <v>2</v>
      </c>
      <c r="F36" s="41">
        <v>0</v>
      </c>
      <c r="G36" s="41">
        <v>0</v>
      </c>
      <c r="H36" s="72">
        <v>0</v>
      </c>
      <c r="I36" s="89">
        <v>0</v>
      </c>
    </row>
    <row r="37" spans="1:9" ht="52.5" customHeight="1" x14ac:dyDescent="0.25">
      <c r="A37" s="173"/>
      <c r="B37" s="156" t="s">
        <v>157</v>
      </c>
      <c r="C37" s="27" t="s">
        <v>10</v>
      </c>
      <c r="D37" s="50"/>
      <c r="E37" s="59">
        <v>10</v>
      </c>
      <c r="F37" s="41">
        <v>0</v>
      </c>
      <c r="G37" s="41">
        <v>0</v>
      </c>
      <c r="H37" s="72">
        <v>9</v>
      </c>
      <c r="I37" s="89">
        <v>0</v>
      </c>
    </row>
    <row r="38" spans="1:9" ht="129.75" customHeight="1" x14ac:dyDescent="0.25">
      <c r="A38" s="173" t="s">
        <v>123</v>
      </c>
      <c r="B38" s="80" t="s">
        <v>111</v>
      </c>
      <c r="C38" s="29" t="s">
        <v>9</v>
      </c>
      <c r="D38" s="16" t="s">
        <v>9</v>
      </c>
      <c r="E38" s="59">
        <v>1</v>
      </c>
      <c r="F38" s="41">
        <v>0</v>
      </c>
      <c r="G38" s="41">
        <v>0</v>
      </c>
      <c r="H38" s="72">
        <v>0</v>
      </c>
      <c r="I38" s="89">
        <v>0</v>
      </c>
    </row>
    <row r="39" spans="1:9" ht="59.25" customHeight="1" thickBot="1" x14ac:dyDescent="0.3">
      <c r="A39" s="186"/>
      <c r="B39" s="40" t="s">
        <v>68</v>
      </c>
      <c r="C39" s="46" t="s">
        <v>0</v>
      </c>
      <c r="D39" s="47" t="s">
        <v>56</v>
      </c>
      <c r="E39" s="63">
        <v>2</v>
      </c>
      <c r="F39" s="56">
        <v>0</v>
      </c>
      <c r="G39" s="56">
        <v>0</v>
      </c>
      <c r="H39" s="73">
        <v>1</v>
      </c>
      <c r="I39" s="99">
        <v>0</v>
      </c>
    </row>
    <row r="40" spans="1:9" ht="116.25" customHeight="1" x14ac:dyDescent="0.25">
      <c r="A40" s="182" t="s">
        <v>151</v>
      </c>
      <c r="B40" s="19" t="s">
        <v>72</v>
      </c>
      <c r="C40" s="27" t="s">
        <v>1</v>
      </c>
      <c r="D40" s="16" t="s">
        <v>100</v>
      </c>
      <c r="E40" s="62">
        <v>1</v>
      </c>
      <c r="F40" s="49">
        <v>0</v>
      </c>
      <c r="G40" s="49">
        <v>0</v>
      </c>
      <c r="H40" s="71">
        <v>0</v>
      </c>
      <c r="I40" s="71">
        <v>0</v>
      </c>
    </row>
    <row r="41" spans="1:9" ht="28.5" customHeight="1" x14ac:dyDescent="0.25">
      <c r="A41" s="173"/>
      <c r="B41" s="13" t="s">
        <v>71</v>
      </c>
      <c r="C41" s="12" t="s">
        <v>4</v>
      </c>
      <c r="D41" s="2" t="s">
        <v>8</v>
      </c>
      <c r="E41" s="59">
        <v>1</v>
      </c>
      <c r="F41" s="41">
        <v>0</v>
      </c>
      <c r="G41" s="41">
        <v>0</v>
      </c>
      <c r="H41" s="72">
        <v>0</v>
      </c>
      <c r="I41" s="72">
        <v>0</v>
      </c>
    </row>
    <row r="42" spans="1:9" ht="33.75" customHeight="1" x14ac:dyDescent="0.25">
      <c r="A42" s="173"/>
      <c r="B42" s="36" t="s">
        <v>73</v>
      </c>
      <c r="C42" s="14" t="s">
        <v>10</v>
      </c>
      <c r="D42" s="8" t="s">
        <v>99</v>
      </c>
      <c r="E42" s="59">
        <v>3</v>
      </c>
      <c r="F42" s="41">
        <v>0</v>
      </c>
      <c r="G42" s="41">
        <v>0</v>
      </c>
      <c r="H42" s="72">
        <v>0</v>
      </c>
      <c r="I42" s="72">
        <v>0</v>
      </c>
    </row>
    <row r="43" spans="1:9" ht="59.25" customHeight="1" x14ac:dyDescent="0.25">
      <c r="A43" s="173"/>
      <c r="B43" s="79" t="s">
        <v>74</v>
      </c>
      <c r="C43" s="31" t="s">
        <v>10</v>
      </c>
      <c r="D43" s="2" t="s">
        <v>11</v>
      </c>
      <c r="E43" s="59">
        <v>4</v>
      </c>
      <c r="F43" s="41">
        <v>0</v>
      </c>
      <c r="G43" s="41">
        <v>0</v>
      </c>
      <c r="H43" s="72">
        <v>1</v>
      </c>
      <c r="I43" s="89">
        <v>0</v>
      </c>
    </row>
    <row r="44" spans="1:9" ht="36" customHeight="1" thickBot="1" x14ac:dyDescent="0.3">
      <c r="A44" s="171"/>
      <c r="B44" s="134" t="s">
        <v>128</v>
      </c>
      <c r="C44" s="147" t="s">
        <v>10</v>
      </c>
      <c r="D44" s="128"/>
      <c r="E44" s="116">
        <v>3</v>
      </c>
      <c r="F44" s="117">
        <v>0</v>
      </c>
      <c r="G44" s="117">
        <v>0</v>
      </c>
      <c r="H44" s="132">
        <v>0</v>
      </c>
      <c r="I44" s="132">
        <v>0</v>
      </c>
    </row>
    <row r="45" spans="1:9" ht="70.5" customHeight="1" thickTop="1" x14ac:dyDescent="0.25">
      <c r="A45" s="174" t="s">
        <v>124</v>
      </c>
      <c r="B45" s="28" t="s">
        <v>75</v>
      </c>
      <c r="C45" s="29" t="s">
        <v>10</v>
      </c>
      <c r="D45" s="30" t="s">
        <v>12</v>
      </c>
      <c r="E45" s="62">
        <v>1</v>
      </c>
      <c r="F45" s="49">
        <v>0</v>
      </c>
      <c r="G45" s="49">
        <v>0</v>
      </c>
      <c r="H45" s="71">
        <v>0</v>
      </c>
      <c r="I45" s="71">
        <v>0</v>
      </c>
    </row>
    <row r="46" spans="1:9" ht="76.5" customHeight="1" x14ac:dyDescent="0.25">
      <c r="A46" s="180"/>
      <c r="B46" s="13" t="s">
        <v>132</v>
      </c>
      <c r="C46" s="12" t="s">
        <v>10</v>
      </c>
      <c r="D46" s="24" t="s">
        <v>129</v>
      </c>
      <c r="E46" s="59">
        <v>5</v>
      </c>
      <c r="F46" s="41">
        <v>0</v>
      </c>
      <c r="G46" s="41">
        <v>0</v>
      </c>
      <c r="H46" s="72">
        <v>0</v>
      </c>
      <c r="I46" s="72">
        <v>0</v>
      </c>
    </row>
    <row r="47" spans="1:9" ht="36" customHeight="1" x14ac:dyDescent="0.25">
      <c r="A47" s="170"/>
      <c r="B47" s="45" t="s">
        <v>133</v>
      </c>
      <c r="C47" s="38" t="s">
        <v>10</v>
      </c>
      <c r="D47" s="39" t="s">
        <v>131</v>
      </c>
      <c r="E47" s="59">
        <v>1</v>
      </c>
      <c r="F47" s="41">
        <v>0</v>
      </c>
      <c r="G47" s="41">
        <v>0</v>
      </c>
      <c r="H47" s="72">
        <v>0</v>
      </c>
      <c r="I47" s="72">
        <v>0</v>
      </c>
    </row>
    <row r="48" spans="1:9" ht="48" customHeight="1" thickBot="1" x14ac:dyDescent="0.3">
      <c r="A48" s="181"/>
      <c r="B48" s="148" t="s">
        <v>76</v>
      </c>
      <c r="C48" s="147" t="s">
        <v>10</v>
      </c>
      <c r="D48" s="149" t="s">
        <v>130</v>
      </c>
      <c r="E48" s="116">
        <v>2</v>
      </c>
      <c r="F48" s="117">
        <v>0</v>
      </c>
      <c r="G48" s="117">
        <v>0</v>
      </c>
      <c r="H48" s="132">
        <v>0</v>
      </c>
      <c r="I48" s="132">
        <v>0</v>
      </c>
    </row>
    <row r="49" spans="1:9" ht="48.75" customHeight="1" thickTop="1" thickBot="1" x14ac:dyDescent="0.3">
      <c r="A49" s="144" t="s">
        <v>125</v>
      </c>
      <c r="B49" s="145" t="s">
        <v>48</v>
      </c>
      <c r="C49" s="150" t="s">
        <v>10</v>
      </c>
      <c r="D49" s="151"/>
      <c r="E49" s="122">
        <v>1</v>
      </c>
      <c r="F49" s="123">
        <v>0</v>
      </c>
      <c r="G49" s="123">
        <v>0</v>
      </c>
      <c r="H49" s="142">
        <v>0</v>
      </c>
      <c r="I49" s="142">
        <v>0</v>
      </c>
    </row>
    <row r="50" spans="1:9" ht="49.5" customHeight="1" thickTop="1" x14ac:dyDescent="0.25">
      <c r="A50" s="172" t="s">
        <v>168</v>
      </c>
      <c r="B50" s="28" t="s">
        <v>139</v>
      </c>
      <c r="C50" s="190" t="s">
        <v>140</v>
      </c>
      <c r="D50" s="191"/>
      <c r="E50" s="62">
        <v>2</v>
      </c>
      <c r="F50" s="49">
        <v>0</v>
      </c>
      <c r="G50" s="49">
        <v>0</v>
      </c>
      <c r="H50" s="71">
        <v>0</v>
      </c>
      <c r="I50" s="71">
        <v>0</v>
      </c>
    </row>
    <row r="51" spans="1:9" ht="60" customHeight="1" x14ac:dyDescent="0.25">
      <c r="A51" s="173"/>
      <c r="B51" s="13" t="s">
        <v>77</v>
      </c>
      <c r="C51" s="14" t="s">
        <v>10</v>
      </c>
      <c r="D51" s="2" t="s">
        <v>34</v>
      </c>
      <c r="E51" s="59">
        <v>2</v>
      </c>
      <c r="F51" s="41">
        <v>0</v>
      </c>
      <c r="G51" s="41">
        <v>0</v>
      </c>
      <c r="H51" s="72">
        <v>0</v>
      </c>
      <c r="I51" s="72">
        <v>0</v>
      </c>
    </row>
    <row r="52" spans="1:9" ht="24" customHeight="1" x14ac:dyDescent="0.25">
      <c r="A52" s="173"/>
      <c r="B52" s="101" t="s">
        <v>108</v>
      </c>
      <c r="C52" s="14" t="s">
        <v>10</v>
      </c>
      <c r="D52" s="2" t="s">
        <v>16</v>
      </c>
      <c r="E52" s="59">
        <v>4</v>
      </c>
      <c r="F52" s="41">
        <v>0</v>
      </c>
      <c r="G52" s="41">
        <v>0</v>
      </c>
      <c r="H52" s="72">
        <v>2</v>
      </c>
      <c r="I52" s="72">
        <v>0</v>
      </c>
    </row>
    <row r="53" spans="1:9" ht="24" customHeight="1" x14ac:dyDescent="0.25">
      <c r="A53" s="173"/>
      <c r="B53" s="183" t="s">
        <v>78</v>
      </c>
      <c r="C53" s="12" t="s">
        <v>10</v>
      </c>
      <c r="D53" s="2" t="s">
        <v>15</v>
      </c>
      <c r="E53" s="59">
        <v>1</v>
      </c>
      <c r="F53" s="41">
        <v>0</v>
      </c>
      <c r="G53" s="41">
        <v>0</v>
      </c>
      <c r="H53" s="72">
        <v>0</v>
      </c>
      <c r="I53" s="72">
        <v>0</v>
      </c>
    </row>
    <row r="54" spans="1:9" ht="16.5" customHeight="1" x14ac:dyDescent="0.25">
      <c r="A54" s="173"/>
      <c r="B54" s="184"/>
      <c r="C54" s="12" t="s">
        <v>10</v>
      </c>
      <c r="D54" s="2"/>
      <c r="E54" s="59">
        <v>1</v>
      </c>
      <c r="F54" s="41">
        <v>0</v>
      </c>
      <c r="G54" s="41">
        <v>0</v>
      </c>
      <c r="H54" s="72">
        <v>0</v>
      </c>
      <c r="I54" s="72">
        <v>0</v>
      </c>
    </row>
    <row r="55" spans="1:9" ht="24.75" customHeight="1" x14ac:dyDescent="0.25">
      <c r="A55" s="173"/>
      <c r="B55" s="183" t="s">
        <v>79</v>
      </c>
      <c r="C55" s="12" t="s">
        <v>10</v>
      </c>
      <c r="D55" s="8" t="s">
        <v>149</v>
      </c>
      <c r="E55" s="59">
        <v>1</v>
      </c>
      <c r="F55" s="41">
        <v>0</v>
      </c>
      <c r="G55" s="41">
        <v>0</v>
      </c>
      <c r="H55" s="72">
        <v>0</v>
      </c>
      <c r="I55" s="72">
        <v>0</v>
      </c>
    </row>
    <row r="56" spans="1:9" ht="21.75" customHeight="1" x14ac:dyDescent="0.25">
      <c r="A56" s="173"/>
      <c r="B56" s="184"/>
      <c r="C56" s="12" t="s">
        <v>10</v>
      </c>
      <c r="D56" s="2" t="s">
        <v>14</v>
      </c>
      <c r="E56" s="59">
        <v>2</v>
      </c>
      <c r="F56" s="41">
        <v>0</v>
      </c>
      <c r="G56" s="41">
        <v>0</v>
      </c>
      <c r="H56" s="72">
        <v>0</v>
      </c>
      <c r="I56" s="72">
        <v>0</v>
      </c>
    </row>
    <row r="57" spans="1:9" ht="27" customHeight="1" x14ac:dyDescent="0.25">
      <c r="A57" s="173"/>
      <c r="B57" s="13" t="s">
        <v>127</v>
      </c>
      <c r="C57" s="12" t="s">
        <v>10</v>
      </c>
      <c r="D57" s="2" t="s">
        <v>35</v>
      </c>
      <c r="E57" s="59">
        <v>1</v>
      </c>
      <c r="F57" s="41">
        <v>0</v>
      </c>
      <c r="G57" s="41">
        <v>0</v>
      </c>
      <c r="H57" s="72">
        <v>0</v>
      </c>
      <c r="I57" s="72">
        <v>0</v>
      </c>
    </row>
    <row r="58" spans="1:9" ht="24" customHeight="1" x14ac:dyDescent="0.25">
      <c r="A58" s="173"/>
      <c r="B58" s="183" t="s">
        <v>80</v>
      </c>
      <c r="C58" s="12" t="s">
        <v>10</v>
      </c>
      <c r="D58" s="2" t="s">
        <v>13</v>
      </c>
      <c r="E58" s="59">
        <v>5</v>
      </c>
      <c r="F58" s="41">
        <v>0</v>
      </c>
      <c r="G58" s="41">
        <v>0</v>
      </c>
      <c r="H58" s="72">
        <v>2</v>
      </c>
      <c r="I58" s="72">
        <v>0</v>
      </c>
    </row>
    <row r="59" spans="1:9" ht="24" customHeight="1" x14ac:dyDescent="0.25">
      <c r="A59" s="173"/>
      <c r="B59" s="184"/>
      <c r="C59" s="12" t="s">
        <v>10</v>
      </c>
      <c r="D59" s="2"/>
      <c r="E59" s="59">
        <v>1</v>
      </c>
      <c r="F59" s="41">
        <v>0</v>
      </c>
      <c r="G59" s="41">
        <v>0</v>
      </c>
      <c r="H59" s="72">
        <v>0</v>
      </c>
      <c r="I59" s="72">
        <v>0</v>
      </c>
    </row>
    <row r="60" spans="1:9" ht="24" customHeight="1" x14ac:dyDescent="0.25">
      <c r="A60" s="174"/>
      <c r="B60" s="100" t="s">
        <v>163</v>
      </c>
      <c r="C60" s="32" t="s">
        <v>10</v>
      </c>
      <c r="D60" s="30" t="s">
        <v>17</v>
      </c>
      <c r="E60" s="59">
        <v>2</v>
      </c>
      <c r="F60" s="41">
        <v>0</v>
      </c>
      <c r="G60" s="41">
        <v>0</v>
      </c>
      <c r="H60" s="72">
        <v>0</v>
      </c>
      <c r="I60" s="72">
        <v>0</v>
      </c>
    </row>
    <row r="61" spans="1:9" ht="18" customHeight="1" x14ac:dyDescent="0.25">
      <c r="A61" s="187" t="s">
        <v>37</v>
      </c>
      <c r="B61" s="188"/>
      <c r="C61" s="188"/>
      <c r="D61" s="189"/>
      <c r="E61" s="61">
        <f>SUM(E32:E60)</f>
        <v>65</v>
      </c>
      <c r="F61" s="3">
        <f>SUM(F32:F60)</f>
        <v>0</v>
      </c>
      <c r="G61" s="3">
        <f>SUM(G32:G60)</f>
        <v>0</v>
      </c>
      <c r="H61" s="3">
        <f>SUM(H32:H60)</f>
        <v>18</v>
      </c>
      <c r="I61" s="3">
        <f>SUM(I32:I60)</f>
        <v>0</v>
      </c>
    </row>
    <row r="62" spans="1:9" ht="18.75" customHeight="1" x14ac:dyDescent="0.25">
      <c r="A62" s="166" t="s">
        <v>114</v>
      </c>
      <c r="B62" s="167"/>
      <c r="C62" s="167"/>
      <c r="D62" s="167"/>
      <c r="E62" s="167"/>
      <c r="F62" s="167"/>
      <c r="G62" s="167"/>
      <c r="H62" s="167"/>
      <c r="I62" s="167"/>
    </row>
    <row r="63" spans="1:9" ht="41.25" customHeight="1" x14ac:dyDescent="0.25">
      <c r="A63" s="173" t="s">
        <v>169</v>
      </c>
      <c r="B63" s="58" t="s">
        <v>49</v>
      </c>
      <c r="C63" s="78" t="s">
        <v>1</v>
      </c>
      <c r="D63" s="30" t="s">
        <v>18</v>
      </c>
      <c r="E63" s="62">
        <v>1</v>
      </c>
      <c r="F63" s="49">
        <v>0</v>
      </c>
      <c r="G63" s="68">
        <v>0</v>
      </c>
      <c r="H63" s="72">
        <v>0</v>
      </c>
      <c r="I63" s="106">
        <v>0</v>
      </c>
    </row>
    <row r="64" spans="1:9" ht="71.25" customHeight="1" thickBot="1" x14ac:dyDescent="0.3">
      <c r="A64" s="171"/>
      <c r="B64" s="163" t="s">
        <v>155</v>
      </c>
      <c r="C64" s="164" t="s">
        <v>1</v>
      </c>
      <c r="D64" s="165" t="s">
        <v>98</v>
      </c>
      <c r="E64" s="116">
        <v>1</v>
      </c>
      <c r="F64" s="117">
        <v>0</v>
      </c>
      <c r="G64" s="117">
        <v>0</v>
      </c>
      <c r="H64" s="132">
        <v>0</v>
      </c>
      <c r="I64" s="133">
        <v>0</v>
      </c>
    </row>
    <row r="65" spans="1:9" ht="71.25" customHeight="1" thickTop="1" x14ac:dyDescent="0.25">
      <c r="A65" s="172" t="s">
        <v>170</v>
      </c>
      <c r="B65" s="161" t="s">
        <v>147</v>
      </c>
      <c r="C65" s="78" t="s">
        <v>10</v>
      </c>
      <c r="D65" s="162" t="s">
        <v>39</v>
      </c>
      <c r="E65" s="62">
        <v>6</v>
      </c>
      <c r="F65" s="49">
        <v>6</v>
      </c>
      <c r="G65" s="49">
        <v>0</v>
      </c>
      <c r="H65" s="71">
        <v>0</v>
      </c>
      <c r="I65" s="107">
        <v>6</v>
      </c>
    </row>
    <row r="66" spans="1:9" ht="95.25" customHeight="1" x14ac:dyDescent="0.25">
      <c r="A66" s="173"/>
      <c r="B66" s="13" t="s">
        <v>148</v>
      </c>
      <c r="C66" s="31" t="s">
        <v>10</v>
      </c>
      <c r="D66" s="33" t="s">
        <v>39</v>
      </c>
      <c r="E66" s="62">
        <v>30</v>
      </c>
      <c r="F66" s="49">
        <v>30</v>
      </c>
      <c r="G66" s="68">
        <v>0</v>
      </c>
      <c r="H66" s="71">
        <v>0</v>
      </c>
      <c r="I66" s="107">
        <v>30</v>
      </c>
    </row>
    <row r="67" spans="1:9" ht="29.25" customHeight="1" thickBot="1" x14ac:dyDescent="0.3">
      <c r="A67" s="171"/>
      <c r="B67" s="126" t="s">
        <v>92</v>
      </c>
      <c r="C67" s="147" t="s">
        <v>10</v>
      </c>
      <c r="D67" s="152" t="s">
        <v>22</v>
      </c>
      <c r="E67" s="116">
        <v>2</v>
      </c>
      <c r="F67" s="117">
        <v>2</v>
      </c>
      <c r="G67" s="131">
        <v>0</v>
      </c>
      <c r="H67" s="132">
        <v>0</v>
      </c>
      <c r="I67" s="133">
        <v>2</v>
      </c>
    </row>
    <row r="68" spans="1:9" ht="36" customHeight="1" thickTop="1" x14ac:dyDescent="0.25">
      <c r="A68" s="173" t="s">
        <v>23</v>
      </c>
      <c r="B68" s="28" t="s">
        <v>83</v>
      </c>
      <c r="C68" s="31" t="s">
        <v>1</v>
      </c>
      <c r="D68" s="33" t="s">
        <v>110</v>
      </c>
      <c r="E68" s="62">
        <v>1</v>
      </c>
      <c r="F68" s="49">
        <v>0</v>
      </c>
      <c r="G68" s="68">
        <v>0</v>
      </c>
      <c r="H68" s="71">
        <v>0</v>
      </c>
      <c r="I68" s="107">
        <v>0</v>
      </c>
    </row>
    <row r="69" spans="1:9" ht="40.5" customHeight="1" thickBot="1" x14ac:dyDescent="0.3">
      <c r="A69" s="171"/>
      <c r="B69" s="126" t="s">
        <v>89</v>
      </c>
      <c r="C69" s="147" t="s">
        <v>0</v>
      </c>
      <c r="D69" s="155" t="s">
        <v>19</v>
      </c>
      <c r="E69" s="116">
        <v>2</v>
      </c>
      <c r="F69" s="117">
        <v>0</v>
      </c>
      <c r="G69" s="131">
        <v>0</v>
      </c>
      <c r="H69" s="132">
        <v>0</v>
      </c>
      <c r="I69" s="133">
        <v>0</v>
      </c>
    </row>
    <row r="70" spans="1:9" ht="72" customHeight="1" thickTop="1" x14ac:dyDescent="0.25">
      <c r="A70" s="173" t="s">
        <v>118</v>
      </c>
      <c r="B70" s="28" t="s">
        <v>85</v>
      </c>
      <c r="C70" s="31" t="s">
        <v>1</v>
      </c>
      <c r="D70" s="33" t="s">
        <v>156</v>
      </c>
      <c r="E70" s="62">
        <v>1</v>
      </c>
      <c r="F70" s="49">
        <v>0</v>
      </c>
      <c r="G70" s="68">
        <v>0</v>
      </c>
      <c r="H70" s="71">
        <v>0</v>
      </c>
      <c r="I70" s="107">
        <v>0</v>
      </c>
    </row>
    <row r="71" spans="1:9" ht="34.5" customHeight="1" x14ac:dyDescent="0.25">
      <c r="A71" s="173"/>
      <c r="B71" s="13" t="s">
        <v>88</v>
      </c>
      <c r="C71" s="14" t="s">
        <v>10</v>
      </c>
      <c r="D71" s="24" t="s">
        <v>84</v>
      </c>
      <c r="E71" s="59">
        <v>15</v>
      </c>
      <c r="F71" s="41">
        <v>15</v>
      </c>
      <c r="G71" s="67">
        <v>13</v>
      </c>
      <c r="H71" s="72">
        <v>0</v>
      </c>
      <c r="I71" s="106">
        <v>0</v>
      </c>
    </row>
    <row r="72" spans="1:9" ht="26.25" customHeight="1" x14ac:dyDescent="0.25">
      <c r="A72" s="173"/>
      <c r="B72" s="28" t="s">
        <v>134</v>
      </c>
      <c r="C72" s="53"/>
      <c r="D72" s="33" t="s">
        <v>20</v>
      </c>
      <c r="E72" s="59">
        <v>2</v>
      </c>
      <c r="F72" s="41">
        <v>2</v>
      </c>
      <c r="G72" s="67">
        <v>2</v>
      </c>
      <c r="H72" s="72">
        <v>0</v>
      </c>
      <c r="I72" s="106">
        <v>0</v>
      </c>
    </row>
    <row r="73" spans="1:9" ht="33" customHeight="1" x14ac:dyDescent="0.25">
      <c r="A73" s="173"/>
      <c r="B73" s="13" t="s">
        <v>86</v>
      </c>
      <c r="C73" s="14" t="s">
        <v>1</v>
      </c>
      <c r="D73" s="24" t="s">
        <v>95</v>
      </c>
      <c r="E73" s="59">
        <v>3</v>
      </c>
      <c r="F73" s="41">
        <v>3</v>
      </c>
      <c r="G73" s="67">
        <v>0</v>
      </c>
      <c r="H73" s="72">
        <v>0</v>
      </c>
      <c r="I73" s="106">
        <v>0</v>
      </c>
    </row>
    <row r="74" spans="1:9" ht="27" customHeight="1" x14ac:dyDescent="0.25">
      <c r="A74" s="173"/>
      <c r="B74" s="13" t="s">
        <v>87</v>
      </c>
      <c r="C74" s="14" t="s">
        <v>1</v>
      </c>
      <c r="D74" s="24" t="s">
        <v>97</v>
      </c>
      <c r="E74" s="59">
        <v>3</v>
      </c>
      <c r="F74" s="41">
        <v>3</v>
      </c>
      <c r="G74" s="67">
        <v>3</v>
      </c>
      <c r="H74" s="72">
        <v>0</v>
      </c>
      <c r="I74" s="106">
        <v>0</v>
      </c>
    </row>
    <row r="75" spans="1:9" ht="38.25" customHeight="1" thickBot="1" x14ac:dyDescent="0.3">
      <c r="A75" s="171"/>
      <c r="B75" s="153" t="s">
        <v>135</v>
      </c>
      <c r="C75" s="154" t="s">
        <v>10</v>
      </c>
      <c r="D75" s="149"/>
      <c r="E75" s="116">
        <v>8</v>
      </c>
      <c r="F75" s="117">
        <v>8</v>
      </c>
      <c r="G75" s="131">
        <v>8</v>
      </c>
      <c r="H75" s="132">
        <v>0</v>
      </c>
      <c r="I75" s="133">
        <v>0</v>
      </c>
    </row>
    <row r="76" spans="1:9" ht="69.75" customHeight="1" thickTop="1" x14ac:dyDescent="0.25">
      <c r="A76" s="173" t="s">
        <v>119</v>
      </c>
      <c r="B76" s="48" t="s">
        <v>115</v>
      </c>
      <c r="C76" s="31" t="s">
        <v>1</v>
      </c>
      <c r="D76" s="33" t="s">
        <v>95</v>
      </c>
      <c r="E76" s="62">
        <v>3</v>
      </c>
      <c r="F76" s="49">
        <v>3</v>
      </c>
      <c r="G76" s="68">
        <v>0</v>
      </c>
      <c r="H76" s="71">
        <v>0</v>
      </c>
      <c r="I76" s="107">
        <v>0</v>
      </c>
    </row>
    <row r="77" spans="1:9" ht="26.25" customHeight="1" x14ac:dyDescent="0.25">
      <c r="A77" s="173"/>
      <c r="B77" s="183" t="s">
        <v>94</v>
      </c>
      <c r="C77" s="14" t="s">
        <v>10</v>
      </c>
      <c r="D77" s="24"/>
      <c r="E77" s="59">
        <v>2</v>
      </c>
      <c r="F77" s="41">
        <v>0</v>
      </c>
      <c r="G77" s="67">
        <v>0</v>
      </c>
      <c r="H77" s="72">
        <v>0</v>
      </c>
      <c r="I77" s="106">
        <v>0</v>
      </c>
    </row>
    <row r="78" spans="1:9" ht="23.25" customHeight="1" x14ac:dyDescent="0.25">
      <c r="A78" s="173"/>
      <c r="B78" s="184"/>
      <c r="C78" s="14" t="s">
        <v>93</v>
      </c>
      <c r="D78" s="24" t="s">
        <v>44</v>
      </c>
      <c r="E78" s="59">
        <v>1</v>
      </c>
      <c r="F78" s="41">
        <v>0</v>
      </c>
      <c r="G78" s="67">
        <v>0</v>
      </c>
      <c r="H78" s="72">
        <v>0</v>
      </c>
      <c r="I78" s="106">
        <v>0</v>
      </c>
    </row>
    <row r="79" spans="1:9" ht="25.5" customHeight="1" x14ac:dyDescent="0.25">
      <c r="A79" s="173"/>
      <c r="B79" s="15" t="s">
        <v>137</v>
      </c>
      <c r="C79" s="14" t="s">
        <v>10</v>
      </c>
      <c r="D79" s="24"/>
      <c r="E79" s="59">
        <v>1</v>
      </c>
      <c r="F79" s="41">
        <v>0</v>
      </c>
      <c r="G79" s="67">
        <v>0</v>
      </c>
      <c r="H79" s="72">
        <v>0</v>
      </c>
      <c r="I79" s="106">
        <v>0</v>
      </c>
    </row>
    <row r="80" spans="1:9" ht="69.75" customHeight="1" x14ac:dyDescent="0.25">
      <c r="A80" s="174"/>
      <c r="B80" s="64" t="s">
        <v>150</v>
      </c>
      <c r="C80" s="14" t="s">
        <v>10</v>
      </c>
      <c r="D80" s="24" t="s">
        <v>162</v>
      </c>
      <c r="E80" s="59">
        <v>1</v>
      </c>
      <c r="F80" s="41">
        <v>0</v>
      </c>
      <c r="G80" s="67">
        <v>0</v>
      </c>
      <c r="H80" s="72">
        <v>0</v>
      </c>
      <c r="I80" s="106">
        <v>0</v>
      </c>
    </row>
    <row r="81" spans="1:9" ht="19.5" customHeight="1" x14ac:dyDescent="0.25">
      <c r="A81" s="187" t="s">
        <v>37</v>
      </c>
      <c r="B81" s="188"/>
      <c r="C81" s="188"/>
      <c r="D81" s="189"/>
      <c r="E81" s="61">
        <f>SUM(E63:E80)</f>
        <v>83</v>
      </c>
      <c r="F81" s="3">
        <f>SUM(F63:F80)</f>
        <v>72</v>
      </c>
      <c r="G81" s="3">
        <f>SUM(G63:G80)</f>
        <v>26</v>
      </c>
      <c r="H81" s="3">
        <f>SUM(H63:H80)</f>
        <v>0</v>
      </c>
      <c r="I81" s="70">
        <f>SUM(I63:I80)</f>
        <v>38</v>
      </c>
    </row>
    <row r="82" spans="1:9" ht="16.5" customHeight="1" x14ac:dyDescent="0.25">
      <c r="A82" s="187" t="s">
        <v>138</v>
      </c>
      <c r="B82" s="188"/>
      <c r="C82" s="188"/>
      <c r="D82" s="189"/>
      <c r="E82" s="61">
        <f>SUM(E81+E61+E30+E10+E6)</f>
        <v>178</v>
      </c>
      <c r="F82" s="61">
        <f t="shared" ref="F82:I82" si="3">SUM(F81+F61+F30+F10+F6)</f>
        <v>78</v>
      </c>
      <c r="G82" s="61">
        <f t="shared" si="3"/>
        <v>26</v>
      </c>
      <c r="H82" s="61">
        <f t="shared" si="3"/>
        <v>21</v>
      </c>
      <c r="I82" s="108">
        <f t="shared" si="3"/>
        <v>43</v>
      </c>
    </row>
    <row r="83" spans="1:9" ht="18" customHeight="1" x14ac:dyDescent="0.25">
      <c r="A83" s="168" t="s">
        <v>36</v>
      </c>
      <c r="B83" s="169"/>
      <c r="C83" s="169"/>
      <c r="D83" s="169"/>
      <c r="E83" s="169"/>
      <c r="F83" s="169"/>
      <c r="G83" s="169"/>
      <c r="H83" s="169"/>
      <c r="I83" s="169"/>
    </row>
    <row r="84" spans="1:9" ht="75" customHeight="1" x14ac:dyDescent="0.25">
      <c r="A84" s="173" t="s">
        <v>120</v>
      </c>
      <c r="B84" s="26" t="s">
        <v>82</v>
      </c>
      <c r="C84" s="51" t="s">
        <v>3</v>
      </c>
      <c r="D84" s="52" t="s">
        <v>56</v>
      </c>
      <c r="E84" s="59">
        <v>1</v>
      </c>
      <c r="F84" s="41">
        <v>0</v>
      </c>
      <c r="G84" s="41">
        <v>0</v>
      </c>
      <c r="H84" s="72">
        <v>0</v>
      </c>
      <c r="I84" s="106">
        <v>0</v>
      </c>
    </row>
    <row r="85" spans="1:9" ht="25.5" customHeight="1" x14ac:dyDescent="0.25">
      <c r="A85" s="173"/>
      <c r="B85" s="22" t="s">
        <v>43</v>
      </c>
      <c r="C85" s="21" t="s">
        <v>0</v>
      </c>
      <c r="D85" s="5" t="s">
        <v>56</v>
      </c>
      <c r="E85" s="59">
        <v>7</v>
      </c>
      <c r="F85" s="41">
        <v>3</v>
      </c>
      <c r="G85" s="41">
        <v>0</v>
      </c>
      <c r="H85" s="72">
        <v>0</v>
      </c>
      <c r="I85" s="106">
        <v>1</v>
      </c>
    </row>
    <row r="86" spans="1:9" ht="27.75" customHeight="1" x14ac:dyDescent="0.25">
      <c r="A86" s="173"/>
      <c r="B86" s="13" t="s">
        <v>81</v>
      </c>
      <c r="C86" s="21" t="s">
        <v>47</v>
      </c>
      <c r="D86" s="5"/>
      <c r="E86" s="59">
        <v>1</v>
      </c>
      <c r="F86" s="41">
        <v>0</v>
      </c>
      <c r="G86" s="41">
        <v>0</v>
      </c>
      <c r="H86" s="72">
        <v>0</v>
      </c>
      <c r="I86" s="106">
        <v>0</v>
      </c>
    </row>
    <row r="87" spans="1:9" ht="25.5" customHeight="1" x14ac:dyDescent="0.25">
      <c r="A87" s="173"/>
      <c r="B87" s="4" t="s">
        <v>42</v>
      </c>
      <c r="C87" s="7" t="s">
        <v>10</v>
      </c>
      <c r="D87" s="5"/>
      <c r="E87" s="59">
        <v>5</v>
      </c>
      <c r="F87" s="41">
        <v>0</v>
      </c>
      <c r="G87" s="41">
        <v>0</v>
      </c>
      <c r="H87" s="72">
        <v>0</v>
      </c>
      <c r="I87" s="106">
        <v>0</v>
      </c>
    </row>
    <row r="88" spans="1:9" ht="30" customHeight="1" x14ac:dyDescent="0.25">
      <c r="A88" s="173"/>
      <c r="B88" s="23" t="s">
        <v>29</v>
      </c>
      <c r="C88" s="21" t="s">
        <v>10</v>
      </c>
      <c r="D88" s="5"/>
      <c r="E88" s="59">
        <v>22</v>
      </c>
      <c r="F88" s="41">
        <v>1</v>
      </c>
      <c r="G88" s="41">
        <v>0</v>
      </c>
      <c r="H88" s="72">
        <v>0</v>
      </c>
      <c r="I88" s="106">
        <v>1</v>
      </c>
    </row>
    <row r="89" spans="1:9" ht="24.75" customHeight="1" x14ac:dyDescent="0.25">
      <c r="A89" s="173"/>
      <c r="B89" s="4" t="s">
        <v>41</v>
      </c>
      <c r="C89" s="21" t="s">
        <v>10</v>
      </c>
      <c r="D89" s="5"/>
      <c r="E89" s="59">
        <v>2</v>
      </c>
      <c r="F89" s="41">
        <v>0</v>
      </c>
      <c r="G89" s="41">
        <v>0</v>
      </c>
      <c r="H89" s="72">
        <v>0</v>
      </c>
      <c r="I89" s="106">
        <v>0</v>
      </c>
    </row>
    <row r="90" spans="1:9" ht="21.75" customHeight="1" x14ac:dyDescent="0.25">
      <c r="A90" s="173"/>
      <c r="B90" s="6" t="s">
        <v>40</v>
      </c>
      <c r="C90" s="21" t="s">
        <v>10</v>
      </c>
      <c r="D90" s="5"/>
      <c r="E90" s="59">
        <v>1</v>
      </c>
      <c r="F90" s="41">
        <v>0</v>
      </c>
      <c r="G90" s="41">
        <v>0</v>
      </c>
      <c r="H90" s="72">
        <v>0</v>
      </c>
      <c r="I90" s="106">
        <v>0</v>
      </c>
    </row>
    <row r="91" spans="1:9" ht="15" customHeight="1" x14ac:dyDescent="0.25">
      <c r="A91" s="206" t="s">
        <v>37</v>
      </c>
      <c r="B91" s="207"/>
      <c r="C91" s="207"/>
      <c r="D91" s="208"/>
      <c r="E91" s="61">
        <f>SUM(E84:E90)</f>
        <v>39</v>
      </c>
      <c r="F91" s="61">
        <f t="shared" ref="F91:I91" si="4">SUM(F84:F90)</f>
        <v>4</v>
      </c>
      <c r="G91" s="61">
        <f t="shared" si="4"/>
        <v>0</v>
      </c>
      <c r="H91" s="61">
        <f t="shared" si="4"/>
        <v>0</v>
      </c>
      <c r="I91" s="108">
        <f t="shared" si="4"/>
        <v>2</v>
      </c>
    </row>
    <row r="92" spans="1:9" ht="18.75" customHeight="1" x14ac:dyDescent="0.25">
      <c r="A92" s="210" t="s">
        <v>24</v>
      </c>
      <c r="B92" s="211"/>
      <c r="C92" s="211"/>
      <c r="D92" s="212"/>
      <c r="E92" s="65">
        <f>SUM(E82+E91)</f>
        <v>217</v>
      </c>
      <c r="F92" s="65">
        <f t="shared" ref="F92:I92" si="5">SUM(F82+F91)</f>
        <v>82</v>
      </c>
      <c r="G92" s="65">
        <f t="shared" si="5"/>
        <v>26</v>
      </c>
      <c r="H92" s="65">
        <f t="shared" si="5"/>
        <v>21</v>
      </c>
      <c r="I92" s="158">
        <f t="shared" si="5"/>
        <v>45</v>
      </c>
    </row>
    <row r="93" spans="1:9" ht="12.75" customHeight="1" x14ac:dyDescent="0.25">
      <c r="A93" s="209" t="s">
        <v>25</v>
      </c>
      <c r="B93" s="209"/>
      <c r="C93" s="209"/>
      <c r="D93" s="209"/>
    </row>
    <row r="94" spans="1:9" ht="12.75" customHeight="1" x14ac:dyDescent="0.25">
      <c r="A94" s="205" t="s">
        <v>26</v>
      </c>
      <c r="B94" s="205"/>
      <c r="C94" s="205"/>
      <c r="D94" s="205"/>
    </row>
    <row r="95" spans="1:9" ht="11.25" customHeight="1" x14ac:dyDescent="0.25">
      <c r="A95" s="204" t="s">
        <v>27</v>
      </c>
      <c r="B95" s="204"/>
      <c r="C95" s="204"/>
      <c r="D95" s="204"/>
    </row>
    <row r="96" spans="1:9" ht="11.25" customHeight="1" x14ac:dyDescent="0.25">
      <c r="A96" s="204" t="s">
        <v>158</v>
      </c>
      <c r="B96" s="204"/>
      <c r="C96" s="204"/>
      <c r="D96" s="204"/>
    </row>
    <row r="97" spans="1:4" ht="11.25" customHeight="1" x14ac:dyDescent="0.25">
      <c r="A97" s="204" t="s">
        <v>159</v>
      </c>
      <c r="B97" s="204"/>
      <c r="C97" s="204"/>
      <c r="D97" s="204"/>
    </row>
    <row r="98" spans="1:4" ht="38.25" customHeight="1" x14ac:dyDescent="0.25">
      <c r="A98" s="203" t="s">
        <v>141</v>
      </c>
      <c r="B98" s="203"/>
      <c r="C98" s="203"/>
      <c r="D98" s="203"/>
    </row>
    <row r="99" spans="1:4" ht="15.75" customHeight="1" x14ac:dyDescent="0.25">
      <c r="A99" s="224" t="s">
        <v>171</v>
      </c>
      <c r="B99" s="224"/>
      <c r="C99" s="224"/>
      <c r="D99" s="224"/>
    </row>
    <row r="100" spans="1:4" ht="15.75" customHeight="1" x14ac:dyDescent="0.25">
      <c r="A100" s="224"/>
      <c r="B100" s="224"/>
      <c r="C100" s="224"/>
      <c r="D100" s="224"/>
    </row>
    <row r="104" spans="1:4" x14ac:dyDescent="0.25">
      <c r="B104" s="57"/>
    </row>
  </sheetData>
  <mergeCells count="50">
    <mergeCell ref="A96:D96"/>
    <mergeCell ref="A68:A69"/>
    <mergeCell ref="F2:G2"/>
    <mergeCell ref="A63:A64"/>
    <mergeCell ref="C1:C3"/>
    <mergeCell ref="D1:D3"/>
    <mergeCell ref="A1:A3"/>
    <mergeCell ref="A20:A22"/>
    <mergeCell ref="B1:B3"/>
    <mergeCell ref="A6:D6"/>
    <mergeCell ref="A15:A19"/>
    <mergeCell ref="A98:D98"/>
    <mergeCell ref="A95:D95"/>
    <mergeCell ref="A94:D94"/>
    <mergeCell ref="A97:D97"/>
    <mergeCell ref="A70:A75"/>
    <mergeCell ref="A91:D91"/>
    <mergeCell ref="A93:D93"/>
    <mergeCell ref="A84:A90"/>
    <mergeCell ref="A82:D82"/>
    <mergeCell ref="A81:D81"/>
    <mergeCell ref="A92:D92"/>
    <mergeCell ref="A10:D10"/>
    <mergeCell ref="A32:A37"/>
    <mergeCell ref="A8:A9"/>
    <mergeCell ref="A4:I4"/>
    <mergeCell ref="A7:I7"/>
    <mergeCell ref="A11:I11"/>
    <mergeCell ref="A31:I31"/>
    <mergeCell ref="E2:E3"/>
    <mergeCell ref="H2:I2"/>
    <mergeCell ref="E1:I1"/>
    <mergeCell ref="A99:D100"/>
    <mergeCell ref="A24:A26"/>
    <mergeCell ref="A40:A44"/>
    <mergeCell ref="B58:B59"/>
    <mergeCell ref="B53:B54"/>
    <mergeCell ref="A30:D30"/>
    <mergeCell ref="B55:B56"/>
    <mergeCell ref="A38:A39"/>
    <mergeCell ref="A45:A48"/>
    <mergeCell ref="A61:D61"/>
    <mergeCell ref="C50:D50"/>
    <mergeCell ref="B77:B78"/>
    <mergeCell ref="A76:A80"/>
    <mergeCell ref="A62:I62"/>
    <mergeCell ref="A83:I83"/>
    <mergeCell ref="A12:A13"/>
    <mergeCell ref="A50:A60"/>
    <mergeCell ref="A65:A67"/>
  </mergeCells>
  <pageMargins left="0.70866141732283472" right="0.51181102362204722" top="1.1417322834645669" bottom="0.59055118110236227" header="0.19685039370078741" footer="0.31496062992125984"/>
  <pageSetup paperSize="9" orientation="landscape" r:id="rId1"/>
  <headerFooter>
    <oddHeader>&amp;C&amp;"~times,Normal"&amp;14&amp;K08-020CÂMARA MUNICIPAL DE VILA FLOR&amp;11&amp;K01+000
&amp;"~times,Negrito"&amp;10&amp;K08+012Mapa de Pessoal da Câmara Municipal de Vila Flor&amp;K01+000
(Artigo 29.º da LGTFP)
2017</oddHeader>
    <oddFooter>&amp;R&amp;"Comic Sans MS,Normal"&amp;8&amp;P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João Correia</cp:lastModifiedBy>
  <cp:lastPrinted>2017-02-13T11:24:46Z</cp:lastPrinted>
  <dcterms:created xsi:type="dcterms:W3CDTF">2008-11-20T09:13:11Z</dcterms:created>
  <dcterms:modified xsi:type="dcterms:W3CDTF">2017-03-01T14:15:21Z</dcterms:modified>
</cp:coreProperties>
</file>